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5600" windowHeight="7995"/>
  </bookViews>
  <sheets>
    <sheet name="A-2 " sheetId="1" r:id="rId1"/>
  </sheets>
  <definedNames>
    <definedName name="_xlnm.Print_Area" localSheetId="0">'A-2 '!$C$1:$I$340</definedName>
    <definedName name="_xlnm.Print_Titles" localSheetId="0">'A-2 '!$1:$5</definedName>
  </definedNames>
  <calcPr calcId="125725" refMode="R1C1"/>
</workbook>
</file>

<file path=xl/calcChain.xml><?xml version="1.0" encoding="utf-8"?>
<calcChain xmlns="http://schemas.openxmlformats.org/spreadsheetml/2006/main">
  <c r="F322" i="1"/>
  <c r="G322" s="1"/>
  <c r="F323"/>
  <c r="G323" s="1"/>
  <c r="F324"/>
  <c r="G324" s="1"/>
  <c r="F325"/>
  <c r="G325" s="1"/>
  <c r="F326"/>
  <c r="G326" s="1"/>
  <c r="F327"/>
  <c r="G327" s="1"/>
  <c r="F328"/>
  <c r="G328" s="1"/>
  <c r="F329"/>
  <c r="G329" s="1"/>
  <c r="F330"/>
  <c r="G330" s="1"/>
  <c r="F331"/>
  <c r="G331" s="1"/>
  <c r="F321"/>
  <c r="G321" s="1"/>
  <c r="F309"/>
  <c r="G309" s="1"/>
  <c r="F310"/>
  <c r="G310" s="1"/>
  <c r="F311"/>
  <c r="G311" s="1"/>
  <c r="F312"/>
  <c r="G312" s="1"/>
  <c r="F313"/>
  <c r="G313" s="1"/>
  <c r="F314"/>
  <c r="G314" s="1"/>
  <c r="F315"/>
  <c r="G315" s="1"/>
  <c r="F316"/>
  <c r="G316" s="1"/>
  <c r="F317"/>
  <c r="G317" s="1"/>
  <c r="F318"/>
  <c r="G318" s="1"/>
  <c r="F308"/>
  <c r="G308" s="1"/>
  <c r="F298"/>
  <c r="G298" s="1"/>
  <c r="F299"/>
  <c r="G299" s="1"/>
  <c r="F300"/>
  <c r="G300" s="1"/>
  <c r="F301"/>
  <c r="G301" s="1"/>
  <c r="F302"/>
  <c r="G302" s="1"/>
  <c r="F303"/>
  <c r="G303" s="1"/>
  <c r="F304"/>
  <c r="G304" s="1"/>
  <c r="F305"/>
  <c r="G305" s="1"/>
  <c r="F297"/>
  <c r="G297" s="1"/>
  <c r="F295"/>
  <c r="G295" s="1"/>
  <c r="F296"/>
  <c r="G296" s="1"/>
  <c r="F285"/>
  <c r="G285" s="1"/>
  <c r="F286"/>
  <c r="G286" s="1"/>
  <c r="F287"/>
  <c r="G287" s="1"/>
  <c r="F288"/>
  <c r="G288" s="1"/>
  <c r="F289"/>
  <c r="G289" s="1"/>
  <c r="F290"/>
  <c r="G290" s="1"/>
  <c r="F291"/>
  <c r="G291" s="1"/>
  <c r="F292"/>
  <c r="G292" s="1"/>
  <c r="F284"/>
  <c r="F282"/>
  <c r="G282" s="1"/>
  <c r="F283"/>
  <c r="G283" s="1"/>
  <c r="F270"/>
  <c r="G270" s="1"/>
  <c r="F272"/>
  <c r="G272" s="1"/>
  <c r="F273"/>
  <c r="G273" s="1"/>
  <c r="F274"/>
  <c r="G274" s="1"/>
  <c r="F275"/>
  <c r="G275" s="1"/>
  <c r="F276"/>
  <c r="G276" s="1"/>
  <c r="F277"/>
  <c r="G277" s="1"/>
  <c r="F278"/>
  <c r="G278" s="1"/>
  <c r="F279"/>
  <c r="G279" s="1"/>
  <c r="F271"/>
  <c r="G271" s="1"/>
  <c r="F269"/>
  <c r="G269" s="1"/>
  <c r="F258"/>
  <c r="G258" s="1"/>
  <c r="F260"/>
  <c r="G260" s="1"/>
  <c r="F261"/>
  <c r="G261" s="1"/>
  <c r="F262"/>
  <c r="G262" s="1"/>
  <c r="F263"/>
  <c r="G263" s="1"/>
  <c r="F264"/>
  <c r="G264" s="1"/>
  <c r="F265"/>
  <c r="G265" s="1"/>
  <c r="F266"/>
  <c r="G266" s="1"/>
  <c r="F267"/>
  <c r="G267" s="1"/>
  <c r="F259"/>
  <c r="G259" s="1"/>
  <c r="F257"/>
  <c r="G257" s="1"/>
  <c r="F245"/>
  <c r="G245" s="1"/>
  <c r="F247"/>
  <c r="G247" s="1"/>
  <c r="F248"/>
  <c r="G248" s="1"/>
  <c r="F249"/>
  <c r="G249" s="1"/>
  <c r="F250"/>
  <c r="G250" s="1"/>
  <c r="F251"/>
  <c r="G251" s="1"/>
  <c r="F252"/>
  <c r="G252" s="1"/>
  <c r="F253"/>
  <c r="G253" s="1"/>
  <c r="F254"/>
  <c r="G254" s="1"/>
  <c r="F246"/>
  <c r="G246" s="1"/>
  <c r="F244"/>
  <c r="G244" s="1"/>
  <c r="F232"/>
  <c r="G232" s="1"/>
  <c r="F234"/>
  <c r="G234" s="1"/>
  <c r="F235"/>
  <c r="G235" s="1"/>
  <c r="F236"/>
  <c r="G236" s="1"/>
  <c r="F237"/>
  <c r="G237" s="1"/>
  <c r="F238"/>
  <c r="G238" s="1"/>
  <c r="F239"/>
  <c r="G239" s="1"/>
  <c r="F240"/>
  <c r="G240" s="1"/>
  <c r="F241"/>
  <c r="G241" s="1"/>
  <c r="F233"/>
  <c r="G233" s="1"/>
  <c r="F231"/>
  <c r="G231" s="1"/>
  <c r="F219"/>
  <c r="G219" s="1"/>
  <c r="F221"/>
  <c r="G221" s="1"/>
  <c r="F222"/>
  <c r="G222" s="1"/>
  <c r="F223"/>
  <c r="G223" s="1"/>
  <c r="F224"/>
  <c r="G224" s="1"/>
  <c r="F225"/>
  <c r="G225" s="1"/>
  <c r="F226"/>
  <c r="G226" s="1"/>
  <c r="F227"/>
  <c r="G227" s="1"/>
  <c r="F228"/>
  <c r="G228" s="1"/>
  <c r="F220"/>
  <c r="G220" s="1"/>
  <c r="F218"/>
  <c r="G218" s="1"/>
  <c r="F206"/>
  <c r="G206" s="1"/>
  <c r="F208"/>
  <c r="G208" s="1"/>
  <c r="F209"/>
  <c r="G209" s="1"/>
  <c r="F210"/>
  <c r="G210" s="1"/>
  <c r="F211"/>
  <c r="G211" s="1"/>
  <c r="F212"/>
  <c r="G212" s="1"/>
  <c r="F213"/>
  <c r="G213" s="1"/>
  <c r="F214"/>
  <c r="G214" s="1"/>
  <c r="F215"/>
  <c r="G215" s="1"/>
  <c r="F207"/>
  <c r="G207" s="1"/>
  <c r="F205"/>
  <c r="G205" s="1"/>
  <c r="F192"/>
  <c r="G192" s="1"/>
  <c r="F193"/>
  <c r="G193" s="1"/>
  <c r="F194"/>
  <c r="G194" s="1"/>
  <c r="F195"/>
  <c r="G195" s="1"/>
  <c r="F196"/>
  <c r="G196" s="1"/>
  <c r="F197"/>
  <c r="G197" s="1"/>
  <c r="F198"/>
  <c r="G198" s="1"/>
  <c r="F199"/>
  <c r="G199" s="1"/>
  <c r="F200"/>
  <c r="G200" s="1"/>
  <c r="F201"/>
  <c r="G201" s="1"/>
  <c r="F191"/>
  <c r="G191" s="1"/>
  <c r="F179"/>
  <c r="G179" s="1"/>
  <c r="F180"/>
  <c r="G180" s="1"/>
  <c r="F181"/>
  <c r="G181" s="1"/>
  <c r="F182"/>
  <c r="G182" s="1"/>
  <c r="F183"/>
  <c r="G183" s="1"/>
  <c r="F184"/>
  <c r="G184" s="1"/>
  <c r="F185"/>
  <c r="G185" s="1"/>
  <c r="F186"/>
  <c r="G186" s="1"/>
  <c r="F187"/>
  <c r="G187" s="1"/>
  <c r="F188"/>
  <c r="G188" s="1"/>
  <c r="F178"/>
  <c r="G178" s="1"/>
  <c r="F166"/>
  <c r="G166" s="1"/>
  <c r="F167"/>
  <c r="G167" s="1"/>
  <c r="F168"/>
  <c r="G168" s="1"/>
  <c r="F169"/>
  <c r="G169" s="1"/>
  <c r="F170"/>
  <c r="G170" s="1"/>
  <c r="F171"/>
  <c r="G171" s="1"/>
  <c r="F172"/>
  <c r="G172" s="1"/>
  <c r="F173"/>
  <c r="G173" s="1"/>
  <c r="F174"/>
  <c r="G174" s="1"/>
  <c r="F175"/>
  <c r="G175" s="1"/>
  <c r="F165"/>
  <c r="G165" s="1"/>
  <c r="F153"/>
  <c r="G153" s="1"/>
  <c r="F155"/>
  <c r="G155" s="1"/>
  <c r="F156"/>
  <c r="G156" s="1"/>
  <c r="F157"/>
  <c r="G157" s="1"/>
  <c r="F158"/>
  <c r="G158" s="1"/>
  <c r="F159"/>
  <c r="G159" s="1"/>
  <c r="F160"/>
  <c r="G160" s="1"/>
  <c r="F161"/>
  <c r="G161" s="1"/>
  <c r="F162"/>
  <c r="G162" s="1"/>
  <c r="F154"/>
  <c r="G154" s="1"/>
  <c r="F152"/>
  <c r="G152" s="1"/>
  <c r="F140"/>
  <c r="G140" s="1"/>
  <c r="F141"/>
  <c r="G141" s="1"/>
  <c r="F142"/>
  <c r="G142" s="1"/>
  <c r="F143"/>
  <c r="G143" s="1"/>
  <c r="F144"/>
  <c r="G144" s="1"/>
  <c r="F145"/>
  <c r="G145" s="1"/>
  <c r="F146"/>
  <c r="G146" s="1"/>
  <c r="F147"/>
  <c r="G147" s="1"/>
  <c r="F148"/>
  <c r="G148" s="1"/>
  <c r="F149"/>
  <c r="G149" s="1"/>
  <c r="F139"/>
  <c r="G139" s="1"/>
  <c r="F126"/>
  <c r="G126" s="1"/>
  <c r="F127"/>
  <c r="G127" s="1"/>
  <c r="F128"/>
  <c r="G128" s="1"/>
  <c r="F129"/>
  <c r="G129" s="1"/>
  <c r="F130"/>
  <c r="G130" s="1"/>
  <c r="F131"/>
  <c r="G131" s="1"/>
  <c r="F132"/>
  <c r="G132" s="1"/>
  <c r="F133"/>
  <c r="G133" s="1"/>
  <c r="F134"/>
  <c r="G134" s="1"/>
  <c r="F135"/>
  <c r="G135" s="1"/>
  <c r="F125"/>
  <c r="G125" s="1"/>
  <c r="F113"/>
  <c r="G113" s="1"/>
  <c r="F115"/>
  <c r="G115" s="1"/>
  <c r="F116"/>
  <c r="G116" s="1"/>
  <c r="F117"/>
  <c r="G117" s="1"/>
  <c r="F118"/>
  <c r="G118" s="1"/>
  <c r="F119"/>
  <c r="G119" s="1"/>
  <c r="F120"/>
  <c r="G120" s="1"/>
  <c r="F121"/>
  <c r="G121" s="1"/>
  <c r="F122"/>
  <c r="G122" s="1"/>
  <c r="F114"/>
  <c r="G114" s="1"/>
  <c r="F112"/>
  <c r="G112" s="1"/>
  <c r="F102"/>
  <c r="G102" s="1"/>
  <c r="F103"/>
  <c r="G103" s="1"/>
  <c r="F104"/>
  <c r="G104" s="1"/>
  <c r="F105"/>
  <c r="G105" s="1"/>
  <c r="F106"/>
  <c r="G106" s="1"/>
  <c r="F107"/>
  <c r="G107" s="1"/>
  <c r="F108"/>
  <c r="G108" s="1"/>
  <c r="F109"/>
  <c r="G109" s="1"/>
  <c r="F101"/>
  <c r="G101" s="1"/>
  <c r="F99"/>
  <c r="G99" s="1"/>
  <c r="F100"/>
  <c r="G100" s="1"/>
  <c r="F87"/>
  <c r="G87" s="1"/>
  <c r="F89"/>
  <c r="G89" s="1"/>
  <c r="F90"/>
  <c r="G90" s="1"/>
  <c r="F91"/>
  <c r="G91" s="1"/>
  <c r="F92"/>
  <c r="G92" s="1"/>
  <c r="F93"/>
  <c r="G93" s="1"/>
  <c r="F94"/>
  <c r="G94" s="1"/>
  <c r="F95"/>
  <c r="G95" s="1"/>
  <c r="F96"/>
  <c r="G96" s="1"/>
  <c r="F88"/>
  <c r="G88" s="1"/>
  <c r="F86"/>
  <c r="G86" s="1"/>
  <c r="F74"/>
  <c r="G74" s="1"/>
  <c r="F76"/>
  <c r="G76" s="1"/>
  <c r="F77"/>
  <c r="G77" s="1"/>
  <c r="F78"/>
  <c r="G78" s="1"/>
  <c r="F79"/>
  <c r="G79" s="1"/>
  <c r="F80"/>
  <c r="G80" s="1"/>
  <c r="F81"/>
  <c r="G81" s="1"/>
  <c r="F82"/>
  <c r="G82" s="1"/>
  <c r="F83"/>
  <c r="G83" s="1"/>
  <c r="F75"/>
  <c r="G75" s="1"/>
  <c r="F73"/>
  <c r="G73" s="1"/>
  <c r="F60"/>
  <c r="G60" s="1"/>
  <c r="F62"/>
  <c r="G62" s="1"/>
  <c r="F63"/>
  <c r="G63" s="1"/>
  <c r="F64"/>
  <c r="G64" s="1"/>
  <c r="F65"/>
  <c r="G65" s="1"/>
  <c r="F66"/>
  <c r="G66" s="1"/>
  <c r="F67"/>
  <c r="G67" s="1"/>
  <c r="F68"/>
  <c r="G68" s="1"/>
  <c r="F69"/>
  <c r="G69" s="1"/>
  <c r="F61"/>
  <c r="G61" s="1"/>
  <c r="F59"/>
  <c r="G59" s="1"/>
  <c r="F49"/>
  <c r="G49" s="1"/>
  <c r="F50"/>
  <c r="G50" s="1"/>
  <c r="F51"/>
  <c r="G51" s="1"/>
  <c r="F52"/>
  <c r="G52" s="1"/>
  <c r="F53"/>
  <c r="G53" s="1"/>
  <c r="F54"/>
  <c r="G54" s="1"/>
  <c r="F55"/>
  <c r="G55" s="1"/>
  <c r="F56"/>
  <c r="G56" s="1"/>
  <c r="F48"/>
  <c r="G48" s="1"/>
  <c r="F46"/>
  <c r="G46" s="1"/>
  <c r="F47" l="1"/>
  <c r="G47" s="1"/>
  <c r="F34"/>
  <c r="G34" s="1"/>
  <c r="F36"/>
  <c r="G36" s="1"/>
  <c r="F37"/>
  <c r="G37" s="1"/>
  <c r="F38"/>
  <c r="G38" s="1"/>
  <c r="F39"/>
  <c r="G39" s="1"/>
  <c r="F40"/>
  <c r="G40" s="1"/>
  <c r="F41"/>
  <c r="G41" s="1"/>
  <c r="F42"/>
  <c r="G42" s="1"/>
  <c r="F43"/>
  <c r="G43" s="1"/>
  <c r="F35"/>
  <c r="G35" s="1"/>
  <c r="F33"/>
  <c r="G33" s="1"/>
  <c r="F21"/>
  <c r="G21" s="1"/>
  <c r="F22"/>
  <c r="G22" s="1"/>
  <c r="F23"/>
  <c r="G23" s="1"/>
  <c r="F24"/>
  <c r="G24" s="1"/>
  <c r="F25"/>
  <c r="G25" s="1"/>
  <c r="F26"/>
  <c r="G26" s="1"/>
  <c r="F27"/>
  <c r="G27" s="1"/>
  <c r="F28"/>
  <c r="G28" s="1"/>
  <c r="F29"/>
  <c r="G29" s="1"/>
  <c r="F30"/>
  <c r="G30" s="1"/>
  <c r="F20"/>
  <c r="G20" s="1"/>
  <c r="F8"/>
  <c r="G8" s="1"/>
  <c r="F9"/>
  <c r="G9" s="1"/>
  <c r="F10"/>
  <c r="G10" s="1"/>
  <c r="F11"/>
  <c r="G11" s="1"/>
  <c r="F12"/>
  <c r="G12" s="1"/>
  <c r="F13"/>
  <c r="G13" s="1"/>
  <c r="F14"/>
  <c r="G14" s="1"/>
  <c r="F15"/>
  <c r="G15" s="1"/>
  <c r="F16"/>
  <c r="G16" s="1"/>
  <c r="F17"/>
  <c r="G17" s="1"/>
  <c r="F7"/>
  <c r="G7" s="1"/>
  <c r="I217" l="1"/>
  <c r="I32"/>
  <c r="I231"/>
  <c r="I232"/>
  <c r="I233"/>
  <c r="I234"/>
  <c r="I235"/>
  <c r="I236"/>
  <c r="I237"/>
  <c r="I238"/>
  <c r="I239"/>
  <c r="I240"/>
  <c r="I230"/>
  <c r="I257"/>
  <c r="I258"/>
  <c r="I259"/>
  <c r="I260"/>
  <c r="I261"/>
  <c r="I262"/>
  <c r="I263"/>
  <c r="I264"/>
  <c r="I265"/>
  <c r="I266"/>
  <c r="I256"/>
  <c r="I321"/>
  <c r="I322"/>
  <c r="I323"/>
  <c r="I324"/>
  <c r="I325"/>
  <c r="I326"/>
  <c r="I327"/>
  <c r="I328"/>
  <c r="I329"/>
  <c r="I330"/>
  <c r="I320"/>
  <c r="I308"/>
  <c r="I309"/>
  <c r="I310"/>
  <c r="I311"/>
  <c r="I312"/>
  <c r="I313"/>
  <c r="I314"/>
  <c r="I315"/>
  <c r="I316"/>
  <c r="I317"/>
  <c r="I307"/>
  <c r="I295"/>
  <c r="I296"/>
  <c r="I297"/>
  <c r="I298"/>
  <c r="I299"/>
  <c r="I300"/>
  <c r="I301"/>
  <c r="I302"/>
  <c r="I303"/>
  <c r="I304"/>
  <c r="I294"/>
  <c r="G284"/>
  <c r="I282"/>
  <c r="I283"/>
  <c r="I284"/>
  <c r="I285"/>
  <c r="I286"/>
  <c r="I287"/>
  <c r="I288"/>
  <c r="I289"/>
  <c r="I290"/>
  <c r="I291"/>
  <c r="I281"/>
  <c r="I178"/>
  <c r="I179"/>
  <c r="I180"/>
  <c r="I181"/>
  <c r="I182"/>
  <c r="I183"/>
  <c r="I184"/>
  <c r="I185"/>
  <c r="I186"/>
  <c r="I187"/>
  <c r="I177"/>
  <c r="I191"/>
  <c r="I192"/>
  <c r="I193"/>
  <c r="I194"/>
  <c r="I195"/>
  <c r="I196"/>
  <c r="I197"/>
  <c r="I198"/>
  <c r="I199"/>
  <c r="I200"/>
  <c r="I190"/>
  <c r="I244"/>
  <c r="I245"/>
  <c r="I246"/>
  <c r="I247"/>
  <c r="I248"/>
  <c r="I249"/>
  <c r="I250"/>
  <c r="I251"/>
  <c r="I252"/>
  <c r="I253"/>
  <c r="I243"/>
  <c r="I269"/>
  <c r="I270"/>
  <c r="I271"/>
  <c r="I272"/>
  <c r="I273"/>
  <c r="I274"/>
  <c r="I275"/>
  <c r="I276"/>
  <c r="I277"/>
  <c r="I278"/>
  <c r="I268"/>
  <c r="I218"/>
  <c r="I219"/>
  <c r="I220"/>
  <c r="I221"/>
  <c r="I222"/>
  <c r="I223"/>
  <c r="I224"/>
  <c r="I225"/>
  <c r="I226"/>
  <c r="I227"/>
  <c r="I59"/>
  <c r="I60"/>
  <c r="I61"/>
  <c r="I62"/>
  <c r="I63"/>
  <c r="I64"/>
  <c r="I65"/>
  <c r="I66"/>
  <c r="I67"/>
  <c r="I68"/>
  <c r="I58"/>
  <c r="I46"/>
  <c r="I47"/>
  <c r="I48"/>
  <c r="I49"/>
  <c r="I50"/>
  <c r="I51"/>
  <c r="I52"/>
  <c r="I53"/>
  <c r="I54"/>
  <c r="I55"/>
  <c r="I45"/>
  <c r="I205"/>
  <c r="I206"/>
  <c r="I207"/>
  <c r="I208"/>
  <c r="I209"/>
  <c r="I210"/>
  <c r="I211"/>
  <c r="I212"/>
  <c r="I213"/>
  <c r="I214"/>
  <c r="I204"/>
  <c r="I33"/>
  <c r="I34"/>
  <c r="I35"/>
  <c r="I36"/>
  <c r="I37"/>
  <c r="I38"/>
  <c r="I39"/>
  <c r="I40"/>
  <c r="I41"/>
  <c r="I42"/>
</calcChain>
</file>

<file path=xl/sharedStrings.xml><?xml version="1.0" encoding="utf-8"?>
<sst xmlns="http://schemas.openxmlformats.org/spreadsheetml/2006/main" count="90" uniqueCount="51">
  <si>
    <t>Absolute</t>
  </si>
  <si>
    <t>Percentage</t>
  </si>
  <si>
    <t>Males</t>
  </si>
  <si>
    <t>Females</t>
  </si>
  <si>
    <t xml:space="preserve">                     -----</t>
  </si>
  <si>
    <t xml:space="preserve">                         -----</t>
  </si>
  <si>
    <t xml:space="preserve">     </t>
  </si>
  <si>
    <t xml:space="preserve">  A - 2  DECADAL VARIATION  IN  POPULATION  SINCE  1901</t>
  </si>
  <si>
    <t>Census Year</t>
  </si>
  <si>
    <t>Persons</t>
  </si>
  <si>
    <t>JHARKHAND</t>
  </si>
  <si>
    <t>State/Union Territory/District</t>
  </si>
  <si>
    <t xml:space="preserve">Variation since the preceding census </t>
  </si>
  <si>
    <t xml:space="preserve">            -----</t>
  </si>
  <si>
    <t xml:space="preserve">          -----</t>
  </si>
  <si>
    <t xml:space="preserve">             -----</t>
  </si>
  <si>
    <t xml:space="preserve">              -----</t>
  </si>
  <si>
    <t xml:space="preserve">                -----</t>
  </si>
  <si>
    <t xml:space="preserve">               -----</t>
  </si>
  <si>
    <t xml:space="preserve">         -----</t>
  </si>
  <si>
    <t xml:space="preserve">           -----</t>
  </si>
  <si>
    <t xml:space="preserve">        -----</t>
  </si>
  <si>
    <t>State</t>
  </si>
  <si>
    <t>District</t>
  </si>
  <si>
    <t>346</t>
  </si>
  <si>
    <t>000</t>
  </si>
  <si>
    <t>Garhwa</t>
  </si>
  <si>
    <t>Chatra</t>
  </si>
  <si>
    <t>Kodarma</t>
  </si>
  <si>
    <t xml:space="preserve">Giridih </t>
  </si>
  <si>
    <t>Deoghar</t>
  </si>
  <si>
    <t>Godda</t>
  </si>
  <si>
    <t>Sahibganj</t>
  </si>
  <si>
    <t>Pakur</t>
  </si>
  <si>
    <t>Dhanbad</t>
  </si>
  <si>
    <t>Bokaro</t>
  </si>
  <si>
    <t>Lohardaga</t>
  </si>
  <si>
    <t xml:space="preserve">Purbi Singhbhum </t>
  </si>
  <si>
    <t xml:space="preserve">Palamu </t>
  </si>
  <si>
    <t xml:space="preserve">Latehar </t>
  </si>
  <si>
    <t xml:space="preserve">Hazaribagh </t>
  </si>
  <si>
    <t>Ramgarh</t>
  </si>
  <si>
    <t>Dumka</t>
  </si>
  <si>
    <t>Jamtara</t>
  </si>
  <si>
    <t>Ranchi</t>
  </si>
  <si>
    <t>Khunti</t>
  </si>
  <si>
    <t>Gumla</t>
  </si>
  <si>
    <t>Simdega</t>
  </si>
  <si>
    <t>Pashchimi Singhbhum</t>
  </si>
  <si>
    <t>Saraikela-Kharsawan</t>
  </si>
  <si>
    <t xml:space="preserve">       Note :-  Districts formed after the 2001Census are printed in italics.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</si>
</sst>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  <numFmt numFmtId="167" formatCode="\+##,##0\ \ \ \ "/>
    <numFmt numFmtId="168" formatCode="\+#.#0\ \ \ \ \ \ \ \ \ \ "/>
    <numFmt numFmtId="169" formatCode="#,##0_ ;\-#,##0\ "/>
    <numFmt numFmtId="170" formatCode="#,##0.00_ ;\-#,##0.00\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left"/>
    </xf>
    <xf numFmtId="0" fontId="2" fillId="0" borderId="0" xfId="0" quotePrefix="1" applyFont="1" applyBorder="1" applyAlignment="1">
      <alignment horizontal="left"/>
    </xf>
    <xf numFmtId="0" fontId="3" fillId="0" borderId="0" xfId="0" applyFont="1" applyBorder="1"/>
    <xf numFmtId="0" fontId="5" fillId="0" borderId="0" xfId="0" applyFont="1" applyBorder="1" applyAlignment="1">
      <alignment horizontal="center"/>
    </xf>
    <xf numFmtId="165" fontId="5" fillId="0" borderId="0" xfId="1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2" fillId="0" borderId="0" xfId="0" applyFont="1" applyBorder="1"/>
    <xf numFmtId="165" fontId="2" fillId="0" borderId="0" xfId="0" applyNumberFormat="1" applyFont="1" applyBorder="1" applyAlignment="1">
      <alignment wrapText="1"/>
    </xf>
    <xf numFmtId="165" fontId="2" fillId="0" borderId="0" xfId="0" applyNumberFormat="1" applyFont="1" applyBorder="1"/>
    <xf numFmtId="0" fontId="5" fillId="0" borderId="0" xfId="0" applyFont="1" applyBorder="1"/>
    <xf numFmtId="167" fontId="5" fillId="0" borderId="0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7" fontId="2" fillId="0" borderId="0" xfId="0" applyNumberFormat="1" applyFont="1" applyBorder="1"/>
    <xf numFmtId="2" fontId="2" fillId="0" borderId="0" xfId="0" applyNumberFormat="1" applyFont="1" applyBorder="1"/>
    <xf numFmtId="166" fontId="2" fillId="0" borderId="0" xfId="1" applyNumberFormat="1" applyFont="1" applyBorder="1" applyAlignment="1">
      <alignment horizontal="right" wrapText="1"/>
    </xf>
    <xf numFmtId="164" fontId="5" fillId="0" borderId="0" xfId="1" quotePrefix="1" applyNumberFormat="1" applyFont="1" applyBorder="1" applyAlignment="1">
      <alignment horizontal="right" wrapText="1"/>
    </xf>
    <xf numFmtId="0" fontId="5" fillId="0" borderId="0" xfId="0" quotePrefix="1" applyFont="1" applyBorder="1" applyAlignment="1">
      <alignment horizontal="right" wrapText="1"/>
    </xf>
    <xf numFmtId="49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166" fontId="2" fillId="0" borderId="0" xfId="1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69" fontId="5" fillId="0" borderId="0" xfId="0" applyNumberFormat="1" applyFont="1" applyBorder="1" applyAlignment="1">
      <alignment horizontal="right" wrapText="1"/>
    </xf>
    <xf numFmtId="170" fontId="5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165" fontId="5" fillId="0" borderId="0" xfId="1" applyNumberFormat="1" applyFont="1" applyBorder="1"/>
    <xf numFmtId="0" fontId="5" fillId="0" borderId="0" xfId="0" quotePrefix="1" applyFont="1" applyBorder="1" applyAlignment="1">
      <alignment horizontal="right"/>
    </xf>
    <xf numFmtId="165" fontId="5" fillId="0" borderId="0" xfId="1" quotePrefix="1" applyNumberFormat="1" applyFont="1" applyBorder="1"/>
    <xf numFmtId="165" fontId="5" fillId="0" borderId="0" xfId="1" applyNumberFormat="1" applyFont="1" applyFill="1" applyBorder="1" applyAlignment="1">
      <alignment horizontal="right" wrapText="1"/>
    </xf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right" wrapText="1"/>
    </xf>
    <xf numFmtId="0" fontId="6" fillId="0" borderId="0" xfId="0" applyFont="1" applyBorder="1"/>
    <xf numFmtId="0" fontId="5" fillId="0" borderId="0" xfId="0" quotePrefix="1" applyFont="1" applyFill="1" applyBorder="1" applyAlignment="1">
      <alignment horizontal="right"/>
    </xf>
    <xf numFmtId="165" fontId="5" fillId="0" borderId="0" xfId="1" applyNumberFormat="1" applyFont="1" applyFill="1" applyBorder="1"/>
    <xf numFmtId="165" fontId="5" fillId="0" borderId="0" xfId="1" applyNumberFormat="1" applyFont="1" applyBorder="1" applyAlignment="1">
      <alignment horizontal="right"/>
    </xf>
    <xf numFmtId="43" fontId="2" fillId="0" borderId="0" xfId="1" applyFont="1" applyBorder="1" applyAlignment="1">
      <alignment horizontal="right" wrapText="1"/>
    </xf>
    <xf numFmtId="2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0" fontId="5" fillId="0" borderId="0" xfId="0" applyFont="1" applyFill="1" applyBorder="1" applyAlignment="1"/>
    <xf numFmtId="165" fontId="5" fillId="0" borderId="0" xfId="1" applyNumberFormat="1" applyFont="1" applyFill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164" fontId="5" fillId="0" borderId="0" xfId="1" quotePrefix="1" applyNumberFormat="1" applyFont="1" applyBorder="1" applyAlignment="1">
      <alignment horizontal="right"/>
    </xf>
    <xf numFmtId="164" fontId="5" fillId="0" borderId="0" xfId="1" quotePrefix="1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165" fontId="5" fillId="0" borderId="0" xfId="1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0" fillId="0" borderId="2" xfId="0" applyBorder="1" applyAlignment="1"/>
    <xf numFmtId="0" fontId="4" fillId="0" borderId="3" xfId="0" applyFont="1" applyBorder="1" applyAlignment="1">
      <alignment horizontal="left" vertical="top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4" fillId="0" borderId="4" xfId="0" applyFont="1" applyBorder="1" applyAlignment="1">
      <alignment horizontal="left" vertical="top"/>
    </xf>
    <xf numFmtId="0" fontId="0" fillId="0" borderId="7" xfId="0" applyBorder="1" applyAlignment="1">
      <alignment horizontal="left"/>
    </xf>
    <xf numFmtId="0" fontId="0" fillId="0" borderId="11" xfId="0" applyBorder="1" applyAlignment="1">
      <alignment horizontal="left"/>
    </xf>
    <xf numFmtId="0" fontId="3" fillId="0" borderId="4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8" xfId="0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55"/>
  <sheetViews>
    <sheetView tabSelected="1" zoomScaleSheetLayoutView="130" workbookViewId="0">
      <selection sqref="A1:I1"/>
    </sheetView>
  </sheetViews>
  <sheetFormatPr defaultRowHeight="18" customHeight="1"/>
  <cols>
    <col min="1" max="2" width="9.140625" style="52"/>
    <col min="3" max="3" width="22.85546875" style="1" customWidth="1"/>
    <col min="4" max="4" width="9.140625" style="1" customWidth="1"/>
    <col min="5" max="5" width="12.85546875" style="53" customWidth="1"/>
    <col min="6" max="6" width="13.85546875" style="53" customWidth="1"/>
    <col min="7" max="7" width="13.140625" style="53" customWidth="1"/>
    <col min="8" max="8" width="13" style="53" customWidth="1"/>
    <col min="9" max="9" width="12.7109375" style="53" customWidth="1"/>
    <col min="10" max="10" width="9.140625" style="1"/>
    <col min="11" max="11" width="12.28515625" style="1" customWidth="1"/>
    <col min="12" max="12" width="9.140625" style="1"/>
    <col min="13" max="13" width="12.5703125" style="1" customWidth="1"/>
    <col min="14" max="14" width="13.140625" style="1" customWidth="1"/>
    <col min="15" max="15" width="14.28515625" style="1" bestFit="1" customWidth="1"/>
    <col min="16" max="16" width="9.140625" style="1" customWidth="1"/>
    <col min="17" max="17" width="9.140625" style="1"/>
    <col min="18" max="19" width="14.28515625" style="1" bestFit="1" customWidth="1"/>
    <col min="20" max="16384" width="9.140625" style="1"/>
  </cols>
  <sheetData>
    <row r="1" spans="1:16" ht="27.75" customHeight="1">
      <c r="A1" s="60" t="s">
        <v>7</v>
      </c>
      <c r="B1" s="68"/>
      <c r="C1" s="68"/>
      <c r="D1" s="68"/>
      <c r="E1" s="68"/>
      <c r="F1" s="68"/>
      <c r="G1" s="68"/>
      <c r="H1" s="68"/>
      <c r="I1" s="68"/>
    </row>
    <row r="2" spans="1:16" ht="21" customHeight="1">
      <c r="A2" s="69" t="s">
        <v>22</v>
      </c>
      <c r="B2" s="72" t="s">
        <v>23</v>
      </c>
      <c r="C2" s="61" t="s">
        <v>11</v>
      </c>
      <c r="D2" s="75" t="s">
        <v>8</v>
      </c>
      <c r="E2" s="75" t="s">
        <v>9</v>
      </c>
      <c r="F2" s="64" t="s">
        <v>12</v>
      </c>
      <c r="G2" s="65"/>
      <c r="H2" s="75" t="s">
        <v>2</v>
      </c>
      <c r="I2" s="64" t="s">
        <v>3</v>
      </c>
    </row>
    <row r="3" spans="1:16" ht="18.75" customHeight="1">
      <c r="A3" s="70"/>
      <c r="B3" s="73"/>
      <c r="C3" s="62"/>
      <c r="D3" s="76"/>
      <c r="E3" s="78"/>
      <c r="F3" s="66"/>
      <c r="G3" s="67"/>
      <c r="H3" s="78"/>
      <c r="I3" s="80"/>
    </row>
    <row r="4" spans="1:16" ht="18" customHeight="1">
      <c r="A4" s="71"/>
      <c r="B4" s="74"/>
      <c r="C4" s="63"/>
      <c r="D4" s="77"/>
      <c r="E4" s="79"/>
      <c r="F4" s="3" t="s">
        <v>0</v>
      </c>
      <c r="G4" s="2" t="s">
        <v>1</v>
      </c>
      <c r="H4" s="79"/>
      <c r="I4" s="81"/>
    </row>
    <row r="5" spans="1:16" ht="18" customHeight="1">
      <c r="A5" s="4">
        <v>1</v>
      </c>
      <c r="B5" s="4">
        <v>2</v>
      </c>
      <c r="C5" s="4">
        <v>3</v>
      </c>
      <c r="D5" s="4">
        <v>4</v>
      </c>
      <c r="E5" s="5">
        <v>5</v>
      </c>
      <c r="F5" s="4">
        <v>6</v>
      </c>
      <c r="G5" s="4">
        <v>7</v>
      </c>
      <c r="H5" s="4">
        <v>8</v>
      </c>
      <c r="I5" s="4">
        <v>9</v>
      </c>
    </row>
    <row r="6" spans="1:16" s="12" customFormat="1" ht="22.5" customHeight="1">
      <c r="A6" s="6">
        <v>20</v>
      </c>
      <c r="B6" s="7" t="s">
        <v>25</v>
      </c>
      <c r="C6" s="8" t="s">
        <v>10</v>
      </c>
      <c r="D6" s="9">
        <v>1901</v>
      </c>
      <c r="E6" s="10">
        <v>6068233</v>
      </c>
      <c r="F6" s="11" t="s">
        <v>4</v>
      </c>
      <c r="G6" s="11" t="s">
        <v>5</v>
      </c>
      <c r="H6" s="10">
        <v>2985966</v>
      </c>
      <c r="I6" s="10">
        <v>3082267</v>
      </c>
      <c r="K6" s="13"/>
      <c r="L6" s="14"/>
    </row>
    <row r="7" spans="1:16" s="12" customFormat="1" ht="18" customHeight="1">
      <c r="A7" s="6"/>
      <c r="B7" s="6"/>
      <c r="C7" s="15"/>
      <c r="D7" s="9">
        <v>1911</v>
      </c>
      <c r="E7" s="10">
        <v>6747122</v>
      </c>
      <c r="F7" s="16">
        <f>E7-E6</f>
        <v>678889</v>
      </c>
      <c r="G7" s="17">
        <f t="shared" ref="G7:G17" si="0">F7*100/E6</f>
        <v>11.187589533889025</v>
      </c>
      <c r="H7" s="10">
        <v>3338629</v>
      </c>
      <c r="I7" s="10">
        <v>3408493</v>
      </c>
      <c r="K7" s="13"/>
      <c r="L7" s="14"/>
      <c r="M7" s="14"/>
      <c r="N7" s="18"/>
      <c r="O7" s="19"/>
      <c r="P7" s="19"/>
    </row>
    <row r="8" spans="1:16" s="12" customFormat="1" ht="18" customHeight="1">
      <c r="A8" s="6"/>
      <c r="B8" s="6"/>
      <c r="C8" s="15"/>
      <c r="D8" s="9">
        <v>1921</v>
      </c>
      <c r="E8" s="10">
        <v>6767770</v>
      </c>
      <c r="F8" s="16">
        <f t="shared" ref="F8:F17" si="1">E8-E7</f>
        <v>20648</v>
      </c>
      <c r="G8" s="17">
        <f t="shared" si="0"/>
        <v>0.30602677704656889</v>
      </c>
      <c r="H8" s="10">
        <v>3380905</v>
      </c>
      <c r="I8" s="10">
        <v>3386865</v>
      </c>
      <c r="K8" s="13"/>
      <c r="L8" s="14"/>
      <c r="M8" s="14"/>
      <c r="N8" s="18"/>
      <c r="O8" s="19"/>
      <c r="P8" s="19"/>
    </row>
    <row r="9" spans="1:16" s="12" customFormat="1" ht="18" customHeight="1">
      <c r="A9" s="6"/>
      <c r="B9" s="6"/>
      <c r="C9" s="15"/>
      <c r="D9" s="9">
        <v>1931</v>
      </c>
      <c r="E9" s="10">
        <v>7908737</v>
      </c>
      <c r="F9" s="16">
        <f t="shared" si="1"/>
        <v>1140967</v>
      </c>
      <c r="G9" s="17">
        <f t="shared" si="0"/>
        <v>16.858832377577844</v>
      </c>
      <c r="H9" s="10">
        <v>3976450</v>
      </c>
      <c r="I9" s="10">
        <v>3932287</v>
      </c>
      <c r="K9" s="13"/>
      <c r="L9" s="14"/>
      <c r="M9" s="14"/>
      <c r="N9" s="18"/>
      <c r="O9" s="19"/>
      <c r="P9" s="19"/>
    </row>
    <row r="10" spans="1:16" s="12" customFormat="1" ht="18" customHeight="1">
      <c r="A10" s="6"/>
      <c r="B10" s="6"/>
      <c r="C10" s="15"/>
      <c r="D10" s="9">
        <v>1941</v>
      </c>
      <c r="E10" s="10">
        <v>8868069</v>
      </c>
      <c r="F10" s="16">
        <f t="shared" si="1"/>
        <v>959332</v>
      </c>
      <c r="G10" s="17">
        <f t="shared" si="0"/>
        <v>12.130027841360764</v>
      </c>
      <c r="H10" s="10">
        <v>4483780</v>
      </c>
      <c r="I10" s="10">
        <v>4384289</v>
      </c>
      <c r="K10" s="13"/>
      <c r="L10" s="14"/>
      <c r="M10" s="14"/>
      <c r="N10" s="18"/>
      <c r="O10" s="19"/>
      <c r="P10" s="19"/>
    </row>
    <row r="11" spans="1:16" s="12" customFormat="1" ht="18" customHeight="1">
      <c r="A11" s="6"/>
      <c r="B11" s="6"/>
      <c r="C11" s="15"/>
      <c r="D11" s="9">
        <v>1951</v>
      </c>
      <c r="E11" s="10">
        <v>9697254</v>
      </c>
      <c r="F11" s="16">
        <f t="shared" si="1"/>
        <v>829185</v>
      </c>
      <c r="G11" s="17">
        <f t="shared" si="0"/>
        <v>9.350231713352704</v>
      </c>
      <c r="H11" s="10">
        <v>4944043</v>
      </c>
      <c r="I11" s="10">
        <v>4753211</v>
      </c>
      <c r="K11" s="13"/>
      <c r="L11" s="14"/>
      <c r="M11" s="14"/>
      <c r="N11" s="18"/>
      <c r="O11" s="19"/>
      <c r="P11" s="19"/>
    </row>
    <row r="12" spans="1:16" s="12" customFormat="1" ht="18" customHeight="1">
      <c r="A12" s="6"/>
      <c r="B12" s="6"/>
      <c r="C12" s="15"/>
      <c r="D12" s="9">
        <v>1961</v>
      </c>
      <c r="E12" s="10">
        <v>11606489</v>
      </c>
      <c r="F12" s="16">
        <f t="shared" si="1"/>
        <v>1909235</v>
      </c>
      <c r="G12" s="17">
        <f t="shared" si="0"/>
        <v>19.688408697967485</v>
      </c>
      <c r="H12" s="10">
        <v>5921901</v>
      </c>
      <c r="I12" s="10">
        <v>5684588</v>
      </c>
      <c r="K12" s="13"/>
      <c r="L12" s="14"/>
      <c r="M12" s="14"/>
      <c r="N12" s="18"/>
      <c r="O12" s="19"/>
      <c r="P12" s="19"/>
    </row>
    <row r="13" spans="1:16" s="12" customFormat="1" ht="18" customHeight="1">
      <c r="A13" s="6"/>
      <c r="B13" s="6"/>
      <c r="C13" s="15"/>
      <c r="D13" s="9">
        <v>1971</v>
      </c>
      <c r="E13" s="10">
        <v>14227133</v>
      </c>
      <c r="F13" s="16">
        <f t="shared" si="1"/>
        <v>2620644</v>
      </c>
      <c r="G13" s="17">
        <f t="shared" si="0"/>
        <v>22.579127934382225</v>
      </c>
      <c r="H13" s="10">
        <v>7316220</v>
      </c>
      <c r="I13" s="10">
        <v>6910913</v>
      </c>
      <c r="K13" s="13"/>
      <c r="L13" s="14"/>
      <c r="M13" s="14"/>
      <c r="N13" s="18"/>
      <c r="O13" s="19"/>
      <c r="P13" s="19"/>
    </row>
    <row r="14" spans="1:16" s="12" customFormat="1" ht="18" customHeight="1">
      <c r="A14" s="6"/>
      <c r="B14" s="6"/>
      <c r="C14" s="15"/>
      <c r="D14" s="9">
        <v>1981</v>
      </c>
      <c r="E14" s="10">
        <v>17612069</v>
      </c>
      <c r="F14" s="16">
        <f t="shared" si="1"/>
        <v>3384936</v>
      </c>
      <c r="G14" s="17">
        <f t="shared" si="0"/>
        <v>23.792116092539516</v>
      </c>
      <c r="H14" s="10">
        <v>9080444</v>
      </c>
      <c r="I14" s="10">
        <v>8531625</v>
      </c>
      <c r="K14" s="13"/>
      <c r="L14" s="14"/>
      <c r="M14" s="14"/>
      <c r="N14" s="18"/>
      <c r="O14" s="19"/>
      <c r="P14" s="19"/>
    </row>
    <row r="15" spans="1:16" s="12" customFormat="1" ht="18" customHeight="1">
      <c r="A15" s="6"/>
      <c r="B15" s="6"/>
      <c r="C15" s="15"/>
      <c r="D15" s="9">
        <v>1991</v>
      </c>
      <c r="E15" s="10">
        <v>21843911</v>
      </c>
      <c r="F15" s="16">
        <f t="shared" si="1"/>
        <v>4231842</v>
      </c>
      <c r="G15" s="17">
        <f t="shared" si="0"/>
        <v>24.028079835480998</v>
      </c>
      <c r="H15" s="10">
        <v>11363853</v>
      </c>
      <c r="I15" s="10">
        <v>10480058</v>
      </c>
      <c r="K15" s="13"/>
      <c r="L15" s="14"/>
      <c r="M15" s="14"/>
      <c r="N15" s="18"/>
      <c r="O15" s="19"/>
      <c r="P15" s="19"/>
    </row>
    <row r="16" spans="1:16" s="12" customFormat="1" ht="18" customHeight="1">
      <c r="A16" s="6"/>
      <c r="B16" s="6"/>
      <c r="C16" s="15"/>
      <c r="D16" s="9">
        <v>2001</v>
      </c>
      <c r="E16" s="10">
        <v>26945829</v>
      </c>
      <c r="F16" s="16">
        <f t="shared" si="1"/>
        <v>5101918</v>
      </c>
      <c r="G16" s="17">
        <f t="shared" si="0"/>
        <v>23.356247880702316</v>
      </c>
      <c r="H16" s="10">
        <v>13885037</v>
      </c>
      <c r="I16" s="10">
        <v>13060792</v>
      </c>
      <c r="K16" s="13"/>
      <c r="L16" s="14"/>
      <c r="M16" s="14"/>
      <c r="N16" s="18"/>
      <c r="O16" s="19"/>
      <c r="P16" s="19"/>
    </row>
    <row r="17" spans="1:19" s="12" customFormat="1" ht="18" customHeight="1">
      <c r="A17" s="6"/>
      <c r="B17" s="6"/>
      <c r="C17" s="15"/>
      <c r="D17" s="9">
        <v>2011</v>
      </c>
      <c r="E17" s="20">
        <v>32988134</v>
      </c>
      <c r="F17" s="16">
        <f t="shared" si="1"/>
        <v>6042305</v>
      </c>
      <c r="G17" s="17">
        <f t="shared" si="0"/>
        <v>22.423897219862859</v>
      </c>
      <c r="H17" s="20">
        <v>16930315</v>
      </c>
      <c r="I17" s="20">
        <v>16057819</v>
      </c>
      <c r="K17" s="13"/>
      <c r="L17" s="14"/>
      <c r="M17" s="14"/>
      <c r="N17" s="18"/>
      <c r="O17" s="19"/>
      <c r="P17" s="19"/>
    </row>
    <row r="18" spans="1:19" s="12" customFormat="1" ht="18" customHeight="1">
      <c r="A18" s="6"/>
      <c r="B18" s="6"/>
      <c r="C18" s="15"/>
      <c r="D18" s="9"/>
      <c r="E18" s="10"/>
      <c r="F18" s="21"/>
      <c r="G18" s="22"/>
      <c r="H18" s="10"/>
      <c r="I18" s="10"/>
      <c r="K18" s="13"/>
      <c r="L18" s="14"/>
      <c r="M18" s="14"/>
      <c r="N18" s="18"/>
      <c r="O18" s="19"/>
      <c r="P18" s="19"/>
    </row>
    <row r="19" spans="1:19" s="12" customFormat="1" ht="18" customHeight="1">
      <c r="A19" s="6">
        <v>20</v>
      </c>
      <c r="B19" s="23" t="s">
        <v>24</v>
      </c>
      <c r="C19" s="8" t="s">
        <v>26</v>
      </c>
      <c r="D19" s="9">
        <v>1901</v>
      </c>
      <c r="E19" s="10">
        <v>185046</v>
      </c>
      <c r="F19" s="11" t="s">
        <v>4</v>
      </c>
      <c r="G19" s="11" t="s">
        <v>16</v>
      </c>
      <c r="H19" s="10">
        <v>91451</v>
      </c>
      <c r="I19" s="10">
        <v>93595</v>
      </c>
      <c r="K19" s="13"/>
      <c r="L19" s="14"/>
      <c r="M19" s="14"/>
      <c r="N19" s="18"/>
      <c r="O19" s="19"/>
      <c r="P19" s="19"/>
    </row>
    <row r="20" spans="1:19" s="12" customFormat="1" ht="18" customHeight="1">
      <c r="A20" s="6"/>
      <c r="B20" s="6"/>
      <c r="C20" s="15"/>
      <c r="D20" s="9">
        <v>1911</v>
      </c>
      <c r="E20" s="10">
        <v>205225</v>
      </c>
      <c r="F20" s="16">
        <f t="shared" ref="F20:F30" si="2">E20-E19</f>
        <v>20179</v>
      </c>
      <c r="G20" s="17">
        <f t="shared" ref="G20:G30" si="3">F20*100/E19</f>
        <v>10.904856089837121</v>
      </c>
      <c r="H20" s="10">
        <v>102011</v>
      </c>
      <c r="I20" s="10">
        <v>103214</v>
      </c>
      <c r="K20" s="13"/>
      <c r="L20" s="14"/>
      <c r="M20" s="14"/>
      <c r="N20" s="18"/>
      <c r="O20" s="19"/>
      <c r="P20" s="19"/>
    </row>
    <row r="21" spans="1:19" s="12" customFormat="1" ht="18" customHeight="1">
      <c r="A21" s="6"/>
      <c r="B21" s="6"/>
      <c r="C21" s="15"/>
      <c r="D21" s="9">
        <v>1921</v>
      </c>
      <c r="E21" s="10">
        <v>218858</v>
      </c>
      <c r="F21" s="16">
        <f t="shared" si="2"/>
        <v>13633</v>
      </c>
      <c r="G21" s="17">
        <f t="shared" si="3"/>
        <v>6.6429528566207825</v>
      </c>
      <c r="H21" s="10">
        <v>109630</v>
      </c>
      <c r="I21" s="10">
        <v>109228</v>
      </c>
      <c r="K21" s="13"/>
      <c r="L21" s="14"/>
      <c r="M21" s="14"/>
      <c r="N21" s="18"/>
      <c r="O21" s="19"/>
      <c r="P21" s="19"/>
    </row>
    <row r="22" spans="1:19" s="12" customFormat="1" ht="18" customHeight="1">
      <c r="A22" s="6"/>
      <c r="B22" s="6"/>
      <c r="C22" s="15"/>
      <c r="D22" s="9">
        <v>1931</v>
      </c>
      <c r="E22" s="10">
        <v>244325</v>
      </c>
      <c r="F22" s="16">
        <f t="shared" si="2"/>
        <v>25467</v>
      </c>
      <c r="G22" s="17">
        <f t="shared" si="3"/>
        <v>11.636312129325864</v>
      </c>
      <c r="H22" s="10">
        <v>122285</v>
      </c>
      <c r="I22" s="10">
        <v>122040</v>
      </c>
      <c r="K22" s="13"/>
      <c r="L22" s="14"/>
      <c r="M22" s="14"/>
      <c r="N22" s="18"/>
      <c r="O22" s="19"/>
      <c r="P22" s="19"/>
    </row>
    <row r="23" spans="1:19" s="12" customFormat="1" ht="18" customHeight="1">
      <c r="A23" s="6"/>
      <c r="B23" s="6"/>
      <c r="C23" s="15"/>
      <c r="D23" s="9">
        <v>1941</v>
      </c>
      <c r="E23" s="10">
        <v>272376</v>
      </c>
      <c r="F23" s="16">
        <f t="shared" si="2"/>
        <v>28051</v>
      </c>
      <c r="G23" s="17">
        <f t="shared" si="3"/>
        <v>11.481019134349738</v>
      </c>
      <c r="H23" s="10">
        <v>136488</v>
      </c>
      <c r="I23" s="10">
        <v>135888</v>
      </c>
      <c r="K23" s="13"/>
      <c r="L23" s="14"/>
      <c r="M23" s="14"/>
      <c r="N23" s="18"/>
      <c r="O23" s="19"/>
      <c r="P23" s="19"/>
    </row>
    <row r="24" spans="1:19" s="12" customFormat="1" ht="18" customHeight="1">
      <c r="A24" s="6"/>
      <c r="B24" s="6"/>
      <c r="C24" s="15"/>
      <c r="D24" s="9">
        <v>1951</v>
      </c>
      <c r="E24" s="10">
        <v>294170</v>
      </c>
      <c r="F24" s="16">
        <f t="shared" si="2"/>
        <v>21794</v>
      </c>
      <c r="G24" s="17">
        <f t="shared" si="3"/>
        <v>8.0014391870061967</v>
      </c>
      <c r="H24" s="10">
        <v>148289</v>
      </c>
      <c r="I24" s="10">
        <v>145881</v>
      </c>
      <c r="K24" s="13"/>
      <c r="L24" s="14"/>
      <c r="M24" s="14"/>
      <c r="N24" s="18"/>
      <c r="O24" s="19"/>
      <c r="P24" s="19"/>
    </row>
    <row r="25" spans="1:19" s="12" customFormat="1" ht="18" customHeight="1">
      <c r="A25" s="6"/>
      <c r="B25" s="6"/>
      <c r="C25" s="15"/>
      <c r="D25" s="9">
        <v>1961</v>
      </c>
      <c r="E25" s="10">
        <v>358877</v>
      </c>
      <c r="F25" s="16">
        <f t="shared" si="2"/>
        <v>64707</v>
      </c>
      <c r="G25" s="17">
        <f t="shared" si="3"/>
        <v>21.996464629295986</v>
      </c>
      <c r="H25" s="10">
        <v>180711</v>
      </c>
      <c r="I25" s="10">
        <v>178166</v>
      </c>
      <c r="K25" s="13"/>
      <c r="L25" s="14"/>
      <c r="M25" s="14"/>
      <c r="N25" s="18"/>
      <c r="O25" s="19"/>
      <c r="P25" s="19"/>
    </row>
    <row r="26" spans="1:19" s="12" customFormat="1" ht="18" customHeight="1">
      <c r="A26" s="6"/>
      <c r="B26" s="6"/>
      <c r="C26" s="15"/>
      <c r="D26" s="9">
        <v>1971</v>
      </c>
      <c r="E26" s="10">
        <v>466404</v>
      </c>
      <c r="F26" s="16">
        <f t="shared" si="2"/>
        <v>107527</v>
      </c>
      <c r="G26" s="17">
        <f t="shared" si="3"/>
        <v>29.962076143079663</v>
      </c>
      <c r="H26" s="10">
        <v>237717</v>
      </c>
      <c r="I26" s="10">
        <v>228687</v>
      </c>
      <c r="K26" s="13"/>
      <c r="L26" s="14"/>
      <c r="M26" s="14"/>
      <c r="N26" s="18"/>
      <c r="O26" s="19"/>
      <c r="P26" s="19"/>
    </row>
    <row r="27" spans="1:19" s="12" customFormat="1" ht="18" customHeight="1">
      <c r="A27" s="6"/>
      <c r="B27" s="6"/>
      <c r="C27" s="15"/>
      <c r="D27" s="9">
        <v>1981</v>
      </c>
      <c r="E27" s="10">
        <v>606759</v>
      </c>
      <c r="F27" s="16">
        <f t="shared" si="2"/>
        <v>140355</v>
      </c>
      <c r="G27" s="17">
        <f t="shared" si="3"/>
        <v>30.093009493915147</v>
      </c>
      <c r="H27" s="10">
        <v>310505</v>
      </c>
      <c r="I27" s="10">
        <v>296254</v>
      </c>
      <c r="K27" s="13"/>
      <c r="L27" s="14"/>
      <c r="M27" s="14"/>
      <c r="N27" s="18"/>
      <c r="O27" s="19"/>
      <c r="P27" s="19"/>
    </row>
    <row r="28" spans="1:19" s="12" customFormat="1" ht="18" customHeight="1">
      <c r="A28" s="6"/>
      <c r="B28" s="6"/>
      <c r="C28" s="15"/>
      <c r="D28" s="9">
        <v>1991</v>
      </c>
      <c r="E28" s="10">
        <v>801350</v>
      </c>
      <c r="F28" s="16">
        <f t="shared" si="2"/>
        <v>194591</v>
      </c>
      <c r="G28" s="17">
        <f t="shared" si="3"/>
        <v>32.070558491921837</v>
      </c>
      <c r="H28" s="10">
        <v>416038</v>
      </c>
      <c r="I28" s="10">
        <v>385312</v>
      </c>
      <c r="K28" s="13"/>
      <c r="L28" s="14"/>
      <c r="M28" s="14"/>
      <c r="N28" s="18"/>
      <c r="O28" s="19"/>
      <c r="P28" s="19"/>
    </row>
    <row r="29" spans="1:19" s="12" customFormat="1" ht="18" customHeight="1">
      <c r="A29" s="6"/>
      <c r="B29" s="6"/>
      <c r="C29" s="15"/>
      <c r="D29" s="9">
        <v>2001</v>
      </c>
      <c r="E29" s="10">
        <v>1035464</v>
      </c>
      <c r="F29" s="16">
        <f t="shared" si="2"/>
        <v>234114</v>
      </c>
      <c r="G29" s="17">
        <f t="shared" si="3"/>
        <v>29.214949772259313</v>
      </c>
      <c r="H29" s="10">
        <v>535332</v>
      </c>
      <c r="I29" s="10">
        <v>500132</v>
      </c>
      <c r="K29" s="13"/>
      <c r="L29" s="14"/>
      <c r="M29" s="14"/>
      <c r="N29" s="18"/>
      <c r="O29" s="19"/>
      <c r="P29" s="19"/>
    </row>
    <row r="30" spans="1:19" s="12" customFormat="1" ht="18" customHeight="1">
      <c r="A30" s="6"/>
      <c r="B30" s="6"/>
      <c r="C30" s="15"/>
      <c r="D30" s="9">
        <v>2011</v>
      </c>
      <c r="E30" s="20">
        <v>1322784</v>
      </c>
      <c r="F30" s="16">
        <f t="shared" si="2"/>
        <v>287320</v>
      </c>
      <c r="G30" s="17">
        <f t="shared" si="3"/>
        <v>27.747946814181855</v>
      </c>
      <c r="H30" s="20">
        <v>683575</v>
      </c>
      <c r="I30" s="20">
        <v>639209</v>
      </c>
      <c r="K30" s="13"/>
      <c r="L30" s="14"/>
      <c r="M30" s="14"/>
      <c r="N30" s="18"/>
      <c r="O30" s="19"/>
      <c r="P30" s="19"/>
    </row>
    <row r="31" spans="1:19" s="12" customFormat="1" ht="18" customHeight="1">
      <c r="A31" s="6"/>
      <c r="B31" s="6"/>
      <c r="C31" s="24"/>
      <c r="D31" s="24"/>
      <c r="E31" s="25"/>
      <c r="F31" s="25"/>
      <c r="G31" s="25"/>
      <c r="H31" s="25"/>
      <c r="I31" s="25"/>
      <c r="K31" s="13"/>
      <c r="L31" s="14"/>
      <c r="M31" s="14"/>
      <c r="N31" s="18"/>
      <c r="O31" s="19"/>
      <c r="P31" s="19"/>
    </row>
    <row r="32" spans="1:19" s="12" customFormat="1" ht="18" customHeight="1">
      <c r="A32" s="6">
        <v>20</v>
      </c>
      <c r="B32" s="6">
        <v>347</v>
      </c>
      <c r="C32" s="26" t="s">
        <v>27</v>
      </c>
      <c r="D32" s="27">
        <v>1901</v>
      </c>
      <c r="E32" s="28">
        <v>144844</v>
      </c>
      <c r="F32" s="11" t="s">
        <v>4</v>
      </c>
      <c r="G32" s="11" t="s">
        <v>15</v>
      </c>
      <c r="H32" s="28">
        <v>70103</v>
      </c>
      <c r="I32" s="28">
        <f>E32-H32</f>
        <v>74741</v>
      </c>
      <c r="K32" s="13"/>
      <c r="L32" s="14"/>
      <c r="M32" s="14"/>
      <c r="N32" s="18"/>
      <c r="O32" s="19"/>
      <c r="P32" s="19"/>
      <c r="Q32" s="29"/>
      <c r="R32" s="30"/>
      <c r="S32" s="30"/>
    </row>
    <row r="33" spans="1:16" s="12" customFormat="1" ht="18" customHeight="1">
      <c r="A33" s="6"/>
      <c r="B33" s="6"/>
      <c r="D33" s="27">
        <v>1911</v>
      </c>
      <c r="E33" s="20">
        <v>158450</v>
      </c>
      <c r="F33" s="16">
        <f t="shared" ref="F33" si="4">E33-E32</f>
        <v>13606</v>
      </c>
      <c r="G33" s="17">
        <f t="shared" ref="G33" si="5">F33*100/E32</f>
        <v>9.393554444781973</v>
      </c>
      <c r="H33" s="20">
        <v>77356</v>
      </c>
      <c r="I33" s="28">
        <f t="shared" ref="I33:I42" si="6">E33-H33</f>
        <v>81094</v>
      </c>
      <c r="K33" s="13"/>
      <c r="L33" s="14"/>
      <c r="M33" s="14"/>
      <c r="N33" s="18"/>
      <c r="O33" s="19"/>
      <c r="P33" s="19"/>
    </row>
    <row r="34" spans="1:16" s="12" customFormat="1" ht="18" customHeight="1">
      <c r="A34" s="6"/>
      <c r="B34" s="6"/>
      <c r="D34" s="27">
        <v>1921</v>
      </c>
      <c r="E34" s="20">
        <v>157016</v>
      </c>
      <c r="F34" s="31">
        <f>E34-E33</f>
        <v>-1434</v>
      </c>
      <c r="G34" s="32">
        <f>F34*100/E33</f>
        <v>-0.9050173556326917</v>
      </c>
      <c r="H34" s="20">
        <v>76731</v>
      </c>
      <c r="I34" s="28">
        <f t="shared" si="6"/>
        <v>80285</v>
      </c>
      <c r="K34" s="13"/>
      <c r="L34" s="14"/>
      <c r="M34" s="14"/>
      <c r="N34" s="18"/>
      <c r="O34" s="19"/>
      <c r="P34" s="19"/>
    </row>
    <row r="35" spans="1:16" s="12" customFormat="1" ht="18" customHeight="1">
      <c r="A35" s="6"/>
      <c r="B35" s="6"/>
      <c r="D35" s="27">
        <v>1931</v>
      </c>
      <c r="E35" s="28">
        <v>186577</v>
      </c>
      <c r="F35" s="16">
        <f t="shared" ref="F35:F43" si="7">E35-E34</f>
        <v>29561</v>
      </c>
      <c r="G35" s="17">
        <f t="shared" ref="G35:G43" si="8">F35*100/E34</f>
        <v>18.826743771335405</v>
      </c>
      <c r="H35" s="28">
        <v>92462</v>
      </c>
      <c r="I35" s="28">
        <f t="shared" si="6"/>
        <v>94115</v>
      </c>
      <c r="K35" s="13"/>
      <c r="L35" s="14"/>
      <c r="M35" s="14"/>
      <c r="N35" s="18"/>
      <c r="O35" s="19"/>
      <c r="P35" s="19"/>
    </row>
    <row r="36" spans="1:16" s="12" customFormat="1" ht="18" customHeight="1">
      <c r="A36" s="6"/>
      <c r="B36" s="6"/>
      <c r="D36" s="27">
        <v>1941</v>
      </c>
      <c r="E36" s="28">
        <v>215348</v>
      </c>
      <c r="F36" s="16">
        <f t="shared" si="7"/>
        <v>28771</v>
      </c>
      <c r="G36" s="17">
        <f t="shared" si="8"/>
        <v>15.420443034243235</v>
      </c>
      <c r="H36" s="28">
        <v>108150</v>
      </c>
      <c r="I36" s="28">
        <f t="shared" si="6"/>
        <v>107198</v>
      </c>
      <c r="K36" s="13"/>
      <c r="L36" s="14"/>
      <c r="M36" s="14"/>
      <c r="N36" s="18"/>
      <c r="O36" s="19"/>
      <c r="P36" s="19"/>
    </row>
    <row r="37" spans="1:16" s="12" customFormat="1" ht="18" customHeight="1">
      <c r="A37" s="6"/>
      <c r="B37" s="6"/>
      <c r="D37" s="27">
        <v>1951</v>
      </c>
      <c r="E37" s="28">
        <v>238203</v>
      </c>
      <c r="F37" s="16">
        <f t="shared" si="7"/>
        <v>22855</v>
      </c>
      <c r="G37" s="17">
        <f t="shared" si="8"/>
        <v>10.613054219217267</v>
      </c>
      <c r="H37" s="28">
        <v>117098</v>
      </c>
      <c r="I37" s="28">
        <f t="shared" si="6"/>
        <v>121105</v>
      </c>
      <c r="K37" s="13"/>
      <c r="L37" s="14"/>
      <c r="M37" s="14"/>
      <c r="N37" s="18"/>
      <c r="O37" s="19"/>
      <c r="P37" s="19"/>
    </row>
    <row r="38" spans="1:16" s="12" customFormat="1" ht="18" customHeight="1">
      <c r="A38" s="6"/>
      <c r="B38" s="6"/>
      <c r="D38" s="27">
        <v>1961</v>
      </c>
      <c r="E38" s="28">
        <v>293395</v>
      </c>
      <c r="F38" s="16">
        <f t="shared" si="7"/>
        <v>55192</v>
      </c>
      <c r="G38" s="17">
        <f t="shared" si="8"/>
        <v>23.170153188666809</v>
      </c>
      <c r="H38" s="28">
        <v>145811</v>
      </c>
      <c r="I38" s="28">
        <f t="shared" si="6"/>
        <v>147584</v>
      </c>
      <c r="K38" s="13"/>
      <c r="L38" s="14"/>
      <c r="M38" s="14"/>
      <c r="N38" s="18"/>
      <c r="O38" s="19"/>
      <c r="P38" s="19"/>
    </row>
    <row r="39" spans="1:16" s="12" customFormat="1" ht="18" customHeight="1">
      <c r="A39" s="6"/>
      <c r="B39" s="6"/>
      <c r="D39" s="27">
        <v>1971</v>
      </c>
      <c r="E39" s="28">
        <v>371268</v>
      </c>
      <c r="F39" s="16">
        <f t="shared" si="7"/>
        <v>77873</v>
      </c>
      <c r="G39" s="17">
        <f t="shared" si="8"/>
        <v>26.542033776990063</v>
      </c>
      <c r="H39" s="28">
        <v>185108</v>
      </c>
      <c r="I39" s="28">
        <f t="shared" si="6"/>
        <v>186160</v>
      </c>
      <c r="K39" s="13"/>
      <c r="L39" s="14"/>
      <c r="M39" s="14"/>
      <c r="N39" s="18"/>
      <c r="O39" s="19"/>
      <c r="P39" s="19"/>
    </row>
    <row r="40" spans="1:16" s="12" customFormat="1" ht="18" customHeight="1">
      <c r="A40" s="6"/>
      <c r="B40" s="6"/>
      <c r="D40" s="27">
        <v>1981</v>
      </c>
      <c r="E40" s="28">
        <v>472049</v>
      </c>
      <c r="F40" s="16">
        <f t="shared" si="7"/>
        <v>100781</v>
      </c>
      <c r="G40" s="17">
        <f t="shared" si="8"/>
        <v>27.145081181249125</v>
      </c>
      <c r="H40" s="28">
        <v>236664</v>
      </c>
      <c r="I40" s="28">
        <f t="shared" si="6"/>
        <v>235385</v>
      </c>
      <c r="K40" s="13"/>
      <c r="L40" s="14"/>
      <c r="M40" s="14"/>
      <c r="N40" s="18"/>
      <c r="O40" s="19"/>
      <c r="P40" s="19"/>
    </row>
    <row r="41" spans="1:16" s="12" customFormat="1" ht="18" customHeight="1">
      <c r="A41" s="6"/>
      <c r="B41" s="6"/>
      <c r="D41" s="27">
        <v>1991</v>
      </c>
      <c r="E41" s="20">
        <v>623979</v>
      </c>
      <c r="F41" s="16">
        <f t="shared" si="7"/>
        <v>151930</v>
      </c>
      <c r="G41" s="17">
        <f t="shared" si="8"/>
        <v>32.185218059989538</v>
      </c>
      <c r="H41" s="28">
        <v>320196</v>
      </c>
      <c r="I41" s="28">
        <f t="shared" si="6"/>
        <v>303783</v>
      </c>
      <c r="K41" s="13"/>
      <c r="L41" s="14"/>
      <c r="M41" s="14"/>
      <c r="N41" s="18"/>
      <c r="O41" s="19"/>
      <c r="P41" s="19"/>
    </row>
    <row r="42" spans="1:16" s="12" customFormat="1" ht="18" customHeight="1">
      <c r="A42" s="6"/>
      <c r="B42" s="6"/>
      <c r="D42" s="27">
        <v>2001</v>
      </c>
      <c r="E42" s="28">
        <v>808135</v>
      </c>
      <c r="F42" s="16">
        <f t="shared" si="7"/>
        <v>184156</v>
      </c>
      <c r="G42" s="17">
        <f t="shared" si="8"/>
        <v>29.513172718953683</v>
      </c>
      <c r="H42" s="28">
        <v>413053</v>
      </c>
      <c r="I42" s="28">
        <f t="shared" si="6"/>
        <v>395082</v>
      </c>
      <c r="K42" s="13"/>
      <c r="L42" s="14"/>
      <c r="M42" s="14"/>
      <c r="N42" s="18"/>
      <c r="O42" s="19"/>
      <c r="P42" s="19"/>
    </row>
    <row r="43" spans="1:16" s="12" customFormat="1" ht="18" customHeight="1">
      <c r="A43" s="6"/>
      <c r="B43" s="6"/>
      <c r="D43" s="27">
        <v>2011</v>
      </c>
      <c r="E43" s="20">
        <v>1042886</v>
      </c>
      <c r="F43" s="16">
        <f t="shared" si="7"/>
        <v>234751</v>
      </c>
      <c r="G43" s="17">
        <f t="shared" si="8"/>
        <v>29.048488185761041</v>
      </c>
      <c r="H43" s="20">
        <v>533935</v>
      </c>
      <c r="I43" s="20">
        <v>508951</v>
      </c>
      <c r="K43" s="13"/>
      <c r="L43" s="14"/>
      <c r="M43" s="14"/>
      <c r="N43" s="18"/>
      <c r="O43" s="19"/>
      <c r="P43" s="19"/>
    </row>
    <row r="44" spans="1:16" s="12" customFormat="1" ht="18" customHeight="1">
      <c r="A44" s="6"/>
      <c r="B44" s="6"/>
      <c r="D44" s="27"/>
      <c r="E44" s="33"/>
      <c r="F44" s="33"/>
      <c r="G44" s="33"/>
      <c r="H44" s="33"/>
      <c r="I44" s="33"/>
      <c r="K44" s="13"/>
      <c r="L44" s="14"/>
      <c r="M44" s="14"/>
      <c r="N44" s="18"/>
      <c r="O44" s="19"/>
      <c r="P44" s="19"/>
    </row>
    <row r="45" spans="1:16" s="12" customFormat="1" ht="18" customHeight="1">
      <c r="A45" s="6">
        <v>20</v>
      </c>
      <c r="B45" s="6">
        <v>348</v>
      </c>
      <c r="C45" s="34" t="s">
        <v>28</v>
      </c>
      <c r="D45" s="27">
        <v>1901</v>
      </c>
      <c r="E45" s="20">
        <v>110697</v>
      </c>
      <c r="F45" s="11" t="s">
        <v>4</v>
      </c>
      <c r="G45" s="11" t="s">
        <v>14</v>
      </c>
      <c r="H45" s="28">
        <v>53577</v>
      </c>
      <c r="I45" s="20">
        <f>E45-H45</f>
        <v>57120</v>
      </c>
      <c r="K45" s="13"/>
      <c r="L45" s="14"/>
      <c r="M45" s="14"/>
      <c r="N45" s="18"/>
      <c r="O45" s="19"/>
      <c r="P45" s="19"/>
    </row>
    <row r="46" spans="1:16" s="12" customFormat="1" ht="18" customHeight="1">
      <c r="A46" s="6"/>
      <c r="B46" s="6"/>
      <c r="D46" s="27">
        <v>1911</v>
      </c>
      <c r="E46" s="20">
        <v>121094</v>
      </c>
      <c r="F46" s="16">
        <f t="shared" ref="F46" si="9">E46-E45</f>
        <v>10397</v>
      </c>
      <c r="G46" s="17">
        <f t="shared" ref="G46" si="10">F46*100/E45</f>
        <v>9.3923051211866628</v>
      </c>
      <c r="H46" s="28">
        <v>59119</v>
      </c>
      <c r="I46" s="20">
        <f t="shared" ref="I46:I55" si="11">E46-H46</f>
        <v>61975</v>
      </c>
      <c r="K46" s="13"/>
      <c r="L46" s="14"/>
      <c r="M46" s="14"/>
      <c r="N46" s="18"/>
      <c r="O46" s="19"/>
      <c r="P46" s="19"/>
    </row>
    <row r="47" spans="1:16" s="12" customFormat="1" ht="18" customHeight="1">
      <c r="A47" s="6"/>
      <c r="B47" s="6"/>
      <c r="D47" s="27">
        <v>1921</v>
      </c>
      <c r="E47" s="20">
        <v>119998</v>
      </c>
      <c r="F47" s="31">
        <f>E47-E46</f>
        <v>-1096</v>
      </c>
      <c r="G47" s="32">
        <f>F47*100/E46</f>
        <v>-0.90508200241134984</v>
      </c>
      <c r="H47" s="28">
        <v>58641</v>
      </c>
      <c r="I47" s="20">
        <f t="shared" si="11"/>
        <v>61357</v>
      </c>
      <c r="K47" s="13"/>
      <c r="L47" s="14"/>
      <c r="M47" s="14"/>
      <c r="N47" s="18"/>
      <c r="O47" s="19"/>
      <c r="P47" s="19"/>
    </row>
    <row r="48" spans="1:16" s="12" customFormat="1" ht="18" customHeight="1">
      <c r="A48" s="6"/>
      <c r="B48" s="6"/>
      <c r="D48" s="27">
        <v>1931</v>
      </c>
      <c r="E48" s="20">
        <v>142590</v>
      </c>
      <c r="F48" s="16">
        <f t="shared" ref="F48:F56" si="12">E48-E47</f>
        <v>22592</v>
      </c>
      <c r="G48" s="17">
        <f t="shared" ref="G48:G56" si="13">F48*100/E47</f>
        <v>18.82698044967416</v>
      </c>
      <c r="H48" s="28">
        <v>70663</v>
      </c>
      <c r="I48" s="20">
        <f t="shared" si="11"/>
        <v>71927</v>
      </c>
      <c r="K48" s="13"/>
      <c r="L48" s="14"/>
      <c r="M48" s="14"/>
      <c r="N48" s="18"/>
      <c r="O48" s="19"/>
      <c r="P48" s="19"/>
    </row>
    <row r="49" spans="1:19" s="12" customFormat="1" ht="18" customHeight="1">
      <c r="A49" s="6"/>
      <c r="B49" s="6"/>
      <c r="D49" s="27">
        <v>1941</v>
      </c>
      <c r="E49" s="20">
        <v>164578</v>
      </c>
      <c r="F49" s="16">
        <f t="shared" si="12"/>
        <v>21988</v>
      </c>
      <c r="G49" s="17">
        <f t="shared" si="13"/>
        <v>15.420436215723402</v>
      </c>
      <c r="H49" s="28">
        <v>82653</v>
      </c>
      <c r="I49" s="20">
        <f t="shared" si="11"/>
        <v>81925</v>
      </c>
      <c r="K49" s="13"/>
      <c r="L49" s="14"/>
      <c r="M49" s="14"/>
      <c r="N49" s="18"/>
      <c r="O49" s="19"/>
      <c r="P49" s="19"/>
    </row>
    <row r="50" spans="1:19" s="12" customFormat="1" ht="18" customHeight="1">
      <c r="A50" s="6"/>
      <c r="B50" s="6"/>
      <c r="D50" s="27">
        <v>1951</v>
      </c>
      <c r="E50" s="20">
        <v>182045</v>
      </c>
      <c r="F50" s="16">
        <f t="shared" si="12"/>
        <v>17467</v>
      </c>
      <c r="G50" s="17">
        <f t="shared" si="13"/>
        <v>10.613204681063083</v>
      </c>
      <c r="H50" s="28">
        <v>88863</v>
      </c>
      <c r="I50" s="20">
        <f t="shared" si="11"/>
        <v>93182</v>
      </c>
      <c r="K50" s="13"/>
      <c r="L50" s="14"/>
      <c r="M50" s="14"/>
      <c r="N50" s="18"/>
      <c r="O50" s="19"/>
      <c r="P50" s="19"/>
    </row>
    <row r="51" spans="1:19" s="12" customFormat="1" ht="18" customHeight="1">
      <c r="A51" s="6"/>
      <c r="B51" s="6"/>
      <c r="D51" s="27">
        <v>1961</v>
      </c>
      <c r="E51" s="20">
        <v>215252</v>
      </c>
      <c r="F51" s="16">
        <f t="shared" si="12"/>
        <v>33207</v>
      </c>
      <c r="G51" s="17">
        <f t="shared" si="13"/>
        <v>18.241094234941912</v>
      </c>
      <c r="H51" s="28">
        <v>106650</v>
      </c>
      <c r="I51" s="20">
        <f t="shared" si="11"/>
        <v>108602</v>
      </c>
      <c r="K51" s="13"/>
      <c r="L51" s="14"/>
      <c r="M51" s="14"/>
      <c r="N51" s="18"/>
      <c r="O51" s="19"/>
      <c r="P51" s="19"/>
    </row>
    <row r="52" spans="1:19" s="12" customFormat="1" ht="18" customHeight="1">
      <c r="A52" s="6"/>
      <c r="B52" s="6"/>
      <c r="D52" s="27">
        <v>1971</v>
      </c>
      <c r="E52" s="20">
        <v>268836</v>
      </c>
      <c r="F52" s="16">
        <f t="shared" si="12"/>
        <v>53584</v>
      </c>
      <c r="G52" s="17">
        <f t="shared" si="13"/>
        <v>24.893613067474401</v>
      </c>
      <c r="H52" s="28">
        <v>132268</v>
      </c>
      <c r="I52" s="20">
        <f t="shared" si="11"/>
        <v>136568</v>
      </c>
      <c r="K52" s="13"/>
      <c r="L52" s="14"/>
      <c r="M52" s="14"/>
      <c r="N52" s="18"/>
      <c r="O52" s="19"/>
      <c r="P52" s="19"/>
    </row>
    <row r="53" spans="1:19" s="12" customFormat="1" ht="18" customHeight="1">
      <c r="A53" s="6"/>
      <c r="B53" s="6"/>
      <c r="D53" s="27">
        <v>1981</v>
      </c>
      <c r="E53" s="20">
        <v>327035</v>
      </c>
      <c r="F53" s="16">
        <f t="shared" si="12"/>
        <v>58199</v>
      </c>
      <c r="G53" s="17">
        <f t="shared" si="13"/>
        <v>21.648514335877636</v>
      </c>
      <c r="H53" s="28">
        <v>160572</v>
      </c>
      <c r="I53" s="20">
        <f t="shared" si="11"/>
        <v>166463</v>
      </c>
      <c r="K53" s="13"/>
      <c r="L53" s="14"/>
      <c r="M53" s="14"/>
      <c r="N53" s="18"/>
      <c r="O53" s="19"/>
      <c r="P53" s="19"/>
    </row>
    <row r="54" spans="1:19" s="12" customFormat="1" ht="18" customHeight="1">
      <c r="A54" s="6"/>
      <c r="B54" s="6"/>
      <c r="D54" s="27">
        <v>1991</v>
      </c>
      <c r="E54" s="20">
        <v>419624</v>
      </c>
      <c r="F54" s="16">
        <f t="shared" si="12"/>
        <v>92589</v>
      </c>
      <c r="G54" s="17">
        <f t="shared" si="13"/>
        <v>28.311648600302721</v>
      </c>
      <c r="H54" s="28">
        <v>211156</v>
      </c>
      <c r="I54" s="20">
        <f t="shared" si="11"/>
        <v>208468</v>
      </c>
      <c r="K54" s="13"/>
      <c r="L54" s="14"/>
      <c r="M54" s="14"/>
      <c r="N54" s="18"/>
      <c r="O54" s="19"/>
      <c r="P54" s="19"/>
    </row>
    <row r="55" spans="1:19" s="12" customFormat="1" ht="18" customHeight="1">
      <c r="A55" s="6"/>
      <c r="B55" s="6"/>
      <c r="D55" s="27">
        <v>2001</v>
      </c>
      <c r="E55" s="20">
        <v>540901</v>
      </c>
      <c r="F55" s="16">
        <f t="shared" si="12"/>
        <v>121277</v>
      </c>
      <c r="G55" s="17">
        <f t="shared" si="13"/>
        <v>28.901349779802871</v>
      </c>
      <c r="H55" s="28">
        <v>269629</v>
      </c>
      <c r="I55" s="20">
        <f t="shared" si="11"/>
        <v>271272</v>
      </c>
      <c r="K55" s="13"/>
      <c r="L55" s="14"/>
      <c r="M55" s="14"/>
      <c r="N55" s="18"/>
      <c r="O55" s="19"/>
      <c r="P55" s="19"/>
    </row>
    <row r="56" spans="1:19" s="12" customFormat="1" ht="18" customHeight="1">
      <c r="A56" s="6"/>
      <c r="B56" s="6"/>
      <c r="D56" s="27">
        <v>2011</v>
      </c>
      <c r="E56" s="20">
        <v>716259</v>
      </c>
      <c r="F56" s="16">
        <f t="shared" si="12"/>
        <v>175358</v>
      </c>
      <c r="G56" s="17">
        <f t="shared" si="13"/>
        <v>32.419610982416373</v>
      </c>
      <c r="H56" s="20">
        <v>367222</v>
      </c>
      <c r="I56" s="20">
        <v>349037</v>
      </c>
      <c r="K56" s="13"/>
      <c r="L56" s="14"/>
      <c r="M56" s="14"/>
      <c r="N56" s="18"/>
      <c r="O56" s="19"/>
      <c r="P56" s="19"/>
    </row>
    <row r="57" spans="1:19" s="12" customFormat="1" ht="18" customHeight="1">
      <c r="A57" s="6"/>
      <c r="B57" s="6"/>
      <c r="E57" s="33"/>
      <c r="F57" s="33"/>
      <c r="G57" s="33"/>
      <c r="H57" s="33"/>
      <c r="I57" s="33"/>
      <c r="K57" s="13"/>
      <c r="L57" s="14"/>
      <c r="M57" s="14"/>
      <c r="N57" s="18"/>
      <c r="O57" s="19"/>
      <c r="P57" s="19"/>
      <c r="Q57" s="35"/>
      <c r="R57" s="36"/>
      <c r="S57" s="36"/>
    </row>
    <row r="58" spans="1:19" s="12" customFormat="1" ht="18" customHeight="1">
      <c r="A58" s="6">
        <v>20</v>
      </c>
      <c r="B58" s="6">
        <v>349</v>
      </c>
      <c r="C58" s="34" t="s">
        <v>29</v>
      </c>
      <c r="D58" s="27">
        <v>1901</v>
      </c>
      <c r="E58" s="20">
        <v>375866</v>
      </c>
      <c r="F58" s="11" t="s">
        <v>4</v>
      </c>
      <c r="G58" s="11" t="s">
        <v>13</v>
      </c>
      <c r="H58" s="28">
        <v>181916</v>
      </c>
      <c r="I58" s="20">
        <f>E58-H58</f>
        <v>193950</v>
      </c>
      <c r="K58" s="13"/>
      <c r="L58" s="14"/>
      <c r="M58" s="14"/>
      <c r="N58" s="18"/>
      <c r="O58" s="19"/>
      <c r="P58" s="19"/>
      <c r="Q58" s="37"/>
      <c r="R58" s="36"/>
      <c r="S58" s="36"/>
    </row>
    <row r="59" spans="1:19" s="12" customFormat="1" ht="18" customHeight="1">
      <c r="A59" s="6"/>
      <c r="B59" s="6"/>
      <c r="D59" s="27">
        <v>1911</v>
      </c>
      <c r="E59" s="20">
        <v>411172</v>
      </c>
      <c r="F59" s="16">
        <f t="shared" ref="F59" si="14">E59-E58</f>
        <v>35306</v>
      </c>
      <c r="G59" s="17">
        <f t="shared" ref="G59" si="15">F59*100/E58</f>
        <v>9.3932412083029586</v>
      </c>
      <c r="H59" s="28">
        <v>200735</v>
      </c>
      <c r="I59" s="20">
        <f t="shared" ref="I59:I68" si="16">E59-H59</f>
        <v>210437</v>
      </c>
      <c r="K59" s="13"/>
      <c r="L59" s="14"/>
      <c r="M59" s="14"/>
      <c r="N59" s="18"/>
      <c r="O59" s="19"/>
      <c r="P59" s="19"/>
      <c r="Q59" s="37"/>
      <c r="R59" s="36"/>
      <c r="S59" s="36"/>
    </row>
    <row r="60" spans="1:19" s="12" customFormat="1" ht="18" customHeight="1">
      <c r="A60" s="6"/>
      <c r="B60" s="6"/>
      <c r="D60" s="27">
        <v>1921</v>
      </c>
      <c r="E60" s="20">
        <v>407450</v>
      </c>
      <c r="F60" s="31">
        <f>E60-E59</f>
        <v>-3722</v>
      </c>
      <c r="G60" s="32">
        <f>F60*100/E59</f>
        <v>-0.90521728133238644</v>
      </c>
      <c r="H60" s="28">
        <v>199114</v>
      </c>
      <c r="I60" s="20">
        <f t="shared" si="16"/>
        <v>208336</v>
      </c>
      <c r="K60" s="13"/>
      <c r="L60" s="14"/>
      <c r="M60" s="14"/>
      <c r="N60" s="18"/>
      <c r="O60" s="19"/>
      <c r="P60" s="19"/>
      <c r="Q60" s="37"/>
      <c r="R60" s="38"/>
      <c r="S60" s="36"/>
    </row>
    <row r="61" spans="1:19" s="12" customFormat="1" ht="18" customHeight="1">
      <c r="A61" s="6"/>
      <c r="B61" s="6"/>
      <c r="D61" s="27">
        <v>1931</v>
      </c>
      <c r="E61" s="20">
        <v>484161</v>
      </c>
      <c r="F61" s="16">
        <f t="shared" ref="F61:F69" si="17">E61-E60</f>
        <v>76711</v>
      </c>
      <c r="G61" s="17">
        <f t="shared" ref="G61:G69" si="18">F61*100/E60</f>
        <v>18.82709534912259</v>
      </c>
      <c r="H61" s="28">
        <v>239935</v>
      </c>
      <c r="I61" s="20">
        <f t="shared" si="16"/>
        <v>244226</v>
      </c>
      <c r="K61" s="13"/>
      <c r="L61" s="14"/>
      <c r="M61" s="14"/>
      <c r="N61" s="18"/>
      <c r="O61" s="19"/>
      <c r="P61" s="19"/>
      <c r="Q61" s="37"/>
      <c r="R61" s="38"/>
      <c r="S61" s="36"/>
    </row>
    <row r="62" spans="1:19" s="12" customFormat="1" ht="18" customHeight="1">
      <c r="A62" s="6"/>
      <c r="B62" s="6"/>
      <c r="D62" s="27">
        <v>1941</v>
      </c>
      <c r="E62" s="20">
        <v>558821</v>
      </c>
      <c r="F62" s="16">
        <f t="shared" si="17"/>
        <v>74660</v>
      </c>
      <c r="G62" s="17">
        <f t="shared" si="18"/>
        <v>15.420490291452637</v>
      </c>
      <c r="H62" s="28">
        <v>280646</v>
      </c>
      <c r="I62" s="20">
        <f t="shared" si="16"/>
        <v>278175</v>
      </c>
      <c r="K62" s="13"/>
      <c r="L62" s="14"/>
      <c r="M62" s="14"/>
      <c r="N62" s="18"/>
      <c r="O62" s="19"/>
      <c r="P62" s="19"/>
      <c r="Q62" s="37"/>
      <c r="R62" s="38"/>
      <c r="S62" s="36"/>
    </row>
    <row r="63" spans="1:19" s="12" customFormat="1" ht="18" customHeight="1">
      <c r="A63" s="6"/>
      <c r="B63" s="6"/>
      <c r="D63" s="27">
        <v>1951</v>
      </c>
      <c r="E63" s="20">
        <v>618129</v>
      </c>
      <c r="F63" s="16">
        <f t="shared" si="17"/>
        <v>59308</v>
      </c>
      <c r="G63" s="17">
        <f t="shared" si="18"/>
        <v>10.613058564370345</v>
      </c>
      <c r="H63" s="28">
        <v>318042</v>
      </c>
      <c r="I63" s="20">
        <f t="shared" si="16"/>
        <v>300087</v>
      </c>
      <c r="K63" s="13"/>
      <c r="L63" s="14"/>
      <c r="M63" s="14"/>
      <c r="N63" s="18"/>
      <c r="O63" s="19"/>
      <c r="P63" s="19"/>
      <c r="Q63" s="37"/>
      <c r="R63" s="38"/>
      <c r="S63" s="36"/>
    </row>
    <row r="64" spans="1:19" s="12" customFormat="1" ht="18" customHeight="1">
      <c r="A64" s="6"/>
      <c r="B64" s="6"/>
      <c r="D64" s="27">
        <v>1961</v>
      </c>
      <c r="E64" s="20">
        <v>747946</v>
      </c>
      <c r="F64" s="16">
        <f t="shared" si="17"/>
        <v>129817</v>
      </c>
      <c r="G64" s="17">
        <f t="shared" si="18"/>
        <v>21.001603225216744</v>
      </c>
      <c r="H64" s="28">
        <v>366231</v>
      </c>
      <c r="I64" s="20">
        <f t="shared" si="16"/>
        <v>381715</v>
      </c>
      <c r="K64" s="13"/>
      <c r="L64" s="14"/>
      <c r="M64" s="14"/>
      <c r="N64" s="18"/>
      <c r="O64" s="19"/>
      <c r="P64" s="19"/>
      <c r="Q64" s="37"/>
      <c r="R64" s="36"/>
      <c r="S64" s="36"/>
    </row>
    <row r="65" spans="1:19" s="12" customFormat="1" ht="18" customHeight="1">
      <c r="A65" s="6"/>
      <c r="B65" s="6"/>
      <c r="D65" s="27">
        <v>1971</v>
      </c>
      <c r="E65" s="20">
        <v>937092</v>
      </c>
      <c r="F65" s="16">
        <f t="shared" si="17"/>
        <v>189146</v>
      </c>
      <c r="G65" s="17">
        <f t="shared" si="18"/>
        <v>25.288724052271153</v>
      </c>
      <c r="H65" s="28">
        <v>463549</v>
      </c>
      <c r="I65" s="20">
        <f t="shared" si="16"/>
        <v>473543</v>
      </c>
      <c r="K65" s="13"/>
      <c r="L65" s="14"/>
      <c r="M65" s="14"/>
      <c r="N65" s="18"/>
      <c r="O65" s="19"/>
      <c r="P65" s="19"/>
      <c r="Q65" s="37"/>
      <c r="R65" s="36"/>
      <c r="S65" s="36"/>
    </row>
    <row r="66" spans="1:19" s="12" customFormat="1" ht="18" customHeight="1">
      <c r="A66" s="6"/>
      <c r="B66" s="6"/>
      <c r="D66" s="27">
        <v>1981</v>
      </c>
      <c r="E66" s="20">
        <v>1161066</v>
      </c>
      <c r="F66" s="16">
        <f t="shared" si="17"/>
        <v>223974</v>
      </c>
      <c r="G66" s="17">
        <f t="shared" si="18"/>
        <v>23.900961698531201</v>
      </c>
      <c r="H66" s="28">
        <v>575993</v>
      </c>
      <c r="I66" s="20">
        <f t="shared" si="16"/>
        <v>585073</v>
      </c>
      <c r="K66" s="13"/>
      <c r="L66" s="14"/>
      <c r="M66" s="14"/>
      <c r="N66" s="18"/>
      <c r="O66" s="19"/>
      <c r="P66" s="19"/>
      <c r="Q66" s="37"/>
      <c r="R66" s="36"/>
      <c r="S66" s="36"/>
    </row>
    <row r="67" spans="1:19" s="12" customFormat="1" ht="18" customHeight="1">
      <c r="A67" s="6"/>
      <c r="B67" s="6"/>
      <c r="D67" s="27">
        <v>1991</v>
      </c>
      <c r="E67" s="20">
        <v>1496878</v>
      </c>
      <c r="F67" s="16">
        <f t="shared" si="17"/>
        <v>335812</v>
      </c>
      <c r="G67" s="17">
        <f t="shared" si="18"/>
        <v>28.922731352050615</v>
      </c>
      <c r="H67" s="28">
        <v>761210</v>
      </c>
      <c r="I67" s="20">
        <f t="shared" si="16"/>
        <v>735668</v>
      </c>
      <c r="K67" s="13"/>
      <c r="L67" s="14"/>
      <c r="M67" s="14"/>
      <c r="N67" s="18"/>
      <c r="O67" s="19"/>
      <c r="P67" s="19"/>
      <c r="Q67" s="37"/>
      <c r="R67" s="36"/>
      <c r="S67" s="36"/>
    </row>
    <row r="68" spans="1:19" s="12" customFormat="1" ht="18" customHeight="1">
      <c r="A68" s="6"/>
      <c r="B68" s="6"/>
      <c r="D68" s="27">
        <v>2001</v>
      </c>
      <c r="E68" s="20">
        <v>1905343</v>
      </c>
      <c r="F68" s="16">
        <f t="shared" si="17"/>
        <v>408465</v>
      </c>
      <c r="G68" s="17">
        <f t="shared" si="18"/>
        <v>27.28779499732109</v>
      </c>
      <c r="H68" s="28">
        <v>961148</v>
      </c>
      <c r="I68" s="20">
        <f t="shared" si="16"/>
        <v>944195</v>
      </c>
      <c r="K68" s="13"/>
      <c r="L68" s="14"/>
      <c r="M68" s="14"/>
      <c r="N68" s="18"/>
      <c r="O68" s="19"/>
      <c r="P68" s="19"/>
      <c r="Q68" s="35"/>
      <c r="R68" s="15"/>
      <c r="S68" s="15"/>
    </row>
    <row r="69" spans="1:19" s="12" customFormat="1" ht="18" customHeight="1">
      <c r="A69" s="6"/>
      <c r="B69" s="6"/>
      <c r="D69" s="27">
        <v>2011</v>
      </c>
      <c r="E69" s="20">
        <v>2445474</v>
      </c>
      <c r="F69" s="16">
        <f t="shared" si="17"/>
        <v>540131</v>
      </c>
      <c r="G69" s="17">
        <f t="shared" si="18"/>
        <v>28.348229163987796</v>
      </c>
      <c r="H69" s="20">
        <v>1258098</v>
      </c>
      <c r="I69" s="20">
        <v>1187376</v>
      </c>
      <c r="K69" s="13"/>
      <c r="L69" s="14"/>
      <c r="M69" s="14"/>
      <c r="N69" s="18"/>
      <c r="O69" s="19"/>
      <c r="P69" s="19"/>
      <c r="Q69" s="35"/>
      <c r="R69" s="15"/>
      <c r="S69" s="15"/>
    </row>
    <row r="70" spans="1:19" s="12" customFormat="1" ht="18" customHeight="1">
      <c r="A70" s="6"/>
      <c r="B70" s="6"/>
      <c r="E70" s="33"/>
      <c r="F70" s="33"/>
      <c r="G70" s="33"/>
      <c r="H70" s="33"/>
      <c r="I70" s="33"/>
      <c r="K70" s="13"/>
      <c r="L70" s="14"/>
      <c r="M70" s="14"/>
      <c r="N70" s="18"/>
      <c r="O70" s="19"/>
      <c r="P70" s="19"/>
      <c r="Q70" s="35"/>
      <c r="R70" s="15"/>
      <c r="S70" s="15"/>
    </row>
    <row r="71" spans="1:19" s="12" customFormat="1" ht="18" customHeight="1">
      <c r="A71" s="6"/>
      <c r="E71" s="33"/>
      <c r="F71" s="33"/>
      <c r="G71" s="33"/>
      <c r="H71" s="33"/>
      <c r="I71" s="33"/>
      <c r="K71" s="13"/>
      <c r="L71" s="14"/>
      <c r="M71" s="14"/>
      <c r="N71" s="18"/>
      <c r="O71" s="19"/>
      <c r="P71" s="19"/>
      <c r="Q71" s="35"/>
      <c r="R71" s="15"/>
      <c r="S71" s="15"/>
    </row>
    <row r="72" spans="1:19" s="12" customFormat="1" ht="18" customHeight="1">
      <c r="A72" s="6">
        <v>20</v>
      </c>
      <c r="B72" s="6">
        <v>350</v>
      </c>
      <c r="C72" s="8" t="s">
        <v>30</v>
      </c>
      <c r="D72" s="9">
        <v>1901</v>
      </c>
      <c r="E72" s="39">
        <v>328582</v>
      </c>
      <c r="F72" s="11" t="s">
        <v>4</v>
      </c>
      <c r="G72" s="11" t="s">
        <v>14</v>
      </c>
      <c r="H72" s="39">
        <v>162757</v>
      </c>
      <c r="I72" s="39">
        <v>165825</v>
      </c>
      <c r="K72" s="13"/>
      <c r="L72" s="14"/>
      <c r="M72" s="14"/>
      <c r="N72" s="18"/>
      <c r="O72" s="19"/>
      <c r="P72" s="19"/>
      <c r="Q72" s="35"/>
      <c r="R72" s="15"/>
      <c r="S72" s="15"/>
    </row>
    <row r="73" spans="1:19" s="12" customFormat="1" ht="18" customHeight="1">
      <c r="A73" s="6"/>
      <c r="B73" s="6"/>
      <c r="C73" s="15"/>
      <c r="D73" s="9">
        <v>1911</v>
      </c>
      <c r="E73" s="39">
        <v>341867</v>
      </c>
      <c r="F73" s="16">
        <f t="shared" ref="F73" si="19">E73-E72</f>
        <v>13285</v>
      </c>
      <c r="G73" s="17">
        <f t="shared" ref="G73" si="20">F73*100/E72</f>
        <v>4.0431307862268779</v>
      </c>
      <c r="H73" s="39">
        <v>169479</v>
      </c>
      <c r="I73" s="39">
        <v>172388</v>
      </c>
      <c r="K73" s="13"/>
      <c r="L73" s="14"/>
      <c r="M73" s="14"/>
      <c r="N73" s="18"/>
      <c r="O73" s="19"/>
      <c r="P73" s="19"/>
      <c r="Q73" s="35"/>
      <c r="R73" s="15"/>
      <c r="S73" s="15"/>
    </row>
    <row r="74" spans="1:19" s="12" customFormat="1" ht="18" customHeight="1">
      <c r="A74" s="6"/>
      <c r="B74" s="6"/>
      <c r="C74" s="15"/>
      <c r="D74" s="9">
        <v>1921</v>
      </c>
      <c r="E74" s="39">
        <v>326618</v>
      </c>
      <c r="F74" s="31">
        <f>E74-E73</f>
        <v>-15249</v>
      </c>
      <c r="G74" s="32">
        <f>F74*100/E73</f>
        <v>-4.4605065712689438</v>
      </c>
      <c r="H74" s="39">
        <v>162699</v>
      </c>
      <c r="I74" s="39">
        <v>163919</v>
      </c>
      <c r="K74" s="13"/>
      <c r="L74" s="14"/>
      <c r="M74" s="14"/>
      <c r="N74" s="18"/>
      <c r="O74" s="19"/>
      <c r="P74" s="19"/>
      <c r="Q74" s="35"/>
      <c r="R74" s="15"/>
      <c r="S74" s="15"/>
    </row>
    <row r="75" spans="1:19" s="12" customFormat="1" ht="18" customHeight="1">
      <c r="A75" s="6"/>
      <c r="B75" s="6"/>
      <c r="C75" s="15"/>
      <c r="D75" s="9">
        <v>1931</v>
      </c>
      <c r="E75" s="39">
        <v>373326</v>
      </c>
      <c r="F75" s="16">
        <f t="shared" ref="F75:F83" si="21">E75-E74</f>
        <v>46708</v>
      </c>
      <c r="G75" s="17">
        <f t="shared" ref="G75:G83" si="22">F75*100/E74</f>
        <v>14.300497829268442</v>
      </c>
      <c r="H75" s="39">
        <v>186693</v>
      </c>
      <c r="I75" s="39">
        <v>186633</v>
      </c>
      <c r="K75" s="13"/>
      <c r="L75" s="14"/>
      <c r="M75" s="14"/>
      <c r="N75" s="18"/>
      <c r="O75" s="19"/>
      <c r="P75" s="19"/>
      <c r="Q75" s="35"/>
      <c r="R75" s="15"/>
      <c r="S75" s="15"/>
    </row>
    <row r="76" spans="1:19" s="12" customFormat="1" ht="18" customHeight="1">
      <c r="A76" s="6"/>
      <c r="B76" s="6"/>
      <c r="C76" s="15"/>
      <c r="D76" s="9">
        <v>1941</v>
      </c>
      <c r="E76" s="39">
        <v>406874</v>
      </c>
      <c r="F76" s="16">
        <f t="shared" si="21"/>
        <v>33548</v>
      </c>
      <c r="G76" s="17">
        <f t="shared" si="22"/>
        <v>8.9862479441560463</v>
      </c>
      <c r="H76" s="39">
        <v>204195</v>
      </c>
      <c r="I76" s="39">
        <v>202679</v>
      </c>
      <c r="K76" s="13"/>
      <c r="L76" s="14"/>
      <c r="M76" s="14"/>
      <c r="N76" s="18"/>
      <c r="O76" s="19"/>
      <c r="P76" s="19"/>
      <c r="Q76" s="35"/>
      <c r="R76" s="15"/>
      <c r="S76" s="15"/>
    </row>
    <row r="77" spans="1:19" s="12" customFormat="1" ht="18" customHeight="1">
      <c r="A77" s="6"/>
      <c r="B77" s="6"/>
      <c r="C77" s="8"/>
      <c r="D77" s="9">
        <v>1951</v>
      </c>
      <c r="E77" s="10">
        <v>422824</v>
      </c>
      <c r="F77" s="16">
        <f t="shared" si="21"/>
        <v>15950</v>
      </c>
      <c r="G77" s="17">
        <f t="shared" si="22"/>
        <v>3.9201325225991339</v>
      </c>
      <c r="H77" s="10">
        <v>218337</v>
      </c>
      <c r="I77" s="39">
        <v>204487</v>
      </c>
      <c r="K77" s="13"/>
      <c r="L77" s="14"/>
      <c r="M77" s="14"/>
      <c r="N77" s="18"/>
      <c r="O77" s="19"/>
      <c r="P77" s="19"/>
      <c r="Q77" s="35"/>
      <c r="R77" s="15"/>
      <c r="S77" s="15"/>
    </row>
    <row r="78" spans="1:19" s="12" customFormat="1" ht="18" customHeight="1">
      <c r="A78" s="6"/>
      <c r="B78" s="6"/>
      <c r="C78" s="15"/>
      <c r="D78" s="9">
        <v>1961</v>
      </c>
      <c r="E78" s="39">
        <v>482704</v>
      </c>
      <c r="F78" s="16">
        <f t="shared" si="21"/>
        <v>59880</v>
      </c>
      <c r="G78" s="17">
        <f t="shared" si="22"/>
        <v>14.161920799197775</v>
      </c>
      <c r="H78" s="39">
        <v>246294</v>
      </c>
      <c r="I78" s="39">
        <v>236410</v>
      </c>
      <c r="K78" s="13"/>
      <c r="L78" s="14"/>
      <c r="M78" s="14"/>
      <c r="N78" s="18"/>
      <c r="O78" s="19"/>
      <c r="P78" s="19"/>
      <c r="Q78" s="35"/>
      <c r="R78" s="15"/>
      <c r="S78" s="15"/>
    </row>
    <row r="79" spans="1:19" s="12" customFormat="1" ht="18" customHeight="1">
      <c r="A79" s="6"/>
      <c r="B79" s="6"/>
      <c r="C79" s="15"/>
      <c r="D79" s="9">
        <v>1971</v>
      </c>
      <c r="E79" s="39">
        <v>584632</v>
      </c>
      <c r="F79" s="16">
        <f t="shared" si="21"/>
        <v>101928</v>
      </c>
      <c r="G79" s="17">
        <f t="shared" si="22"/>
        <v>21.116046272663993</v>
      </c>
      <c r="H79" s="39">
        <v>302556</v>
      </c>
      <c r="I79" s="39">
        <v>282076</v>
      </c>
      <c r="K79" s="13"/>
      <c r="L79" s="14"/>
      <c r="M79" s="14"/>
      <c r="N79" s="18"/>
      <c r="O79" s="19"/>
      <c r="P79" s="19"/>
      <c r="Q79" s="30"/>
      <c r="R79" s="30"/>
      <c r="S79" s="30"/>
    </row>
    <row r="80" spans="1:19" s="12" customFormat="1" ht="18" customHeight="1">
      <c r="A80" s="6"/>
      <c r="B80" s="6"/>
      <c r="C80" s="40"/>
      <c r="D80" s="9">
        <v>1981</v>
      </c>
      <c r="E80" s="10">
        <v>708828</v>
      </c>
      <c r="F80" s="16">
        <f t="shared" si="21"/>
        <v>124196</v>
      </c>
      <c r="G80" s="17">
        <f t="shared" si="22"/>
        <v>21.243448870400524</v>
      </c>
      <c r="H80" s="10">
        <v>366811</v>
      </c>
      <c r="I80" s="10">
        <v>342017</v>
      </c>
      <c r="K80" s="13"/>
      <c r="L80" s="14"/>
      <c r="M80" s="14"/>
      <c r="N80" s="18"/>
      <c r="O80" s="19"/>
      <c r="P80" s="19"/>
      <c r="Q80" s="35"/>
      <c r="R80" s="15"/>
      <c r="S80" s="15"/>
    </row>
    <row r="81" spans="1:19" s="12" customFormat="1" ht="18" customHeight="1">
      <c r="A81" s="6"/>
      <c r="B81" s="6"/>
      <c r="C81" s="40"/>
      <c r="D81" s="9">
        <v>1991</v>
      </c>
      <c r="E81" s="10">
        <v>933113</v>
      </c>
      <c r="F81" s="16">
        <f t="shared" si="21"/>
        <v>224285</v>
      </c>
      <c r="G81" s="17">
        <f t="shared" si="22"/>
        <v>31.641667654212306</v>
      </c>
      <c r="H81" s="10">
        <v>488229</v>
      </c>
      <c r="I81" s="10">
        <v>444884</v>
      </c>
      <c r="K81" s="13"/>
      <c r="L81" s="14"/>
      <c r="M81" s="14"/>
      <c r="N81" s="18"/>
      <c r="O81" s="19"/>
      <c r="P81" s="19"/>
      <c r="Q81" s="35"/>
      <c r="R81" s="36"/>
      <c r="S81" s="36"/>
    </row>
    <row r="82" spans="1:19" s="12" customFormat="1" ht="18" customHeight="1">
      <c r="A82" s="6"/>
      <c r="B82" s="6"/>
      <c r="C82" s="30"/>
      <c r="D82" s="9">
        <v>2001</v>
      </c>
      <c r="E82" s="10">
        <v>1165390</v>
      </c>
      <c r="F82" s="16">
        <f t="shared" si="21"/>
        <v>232277</v>
      </c>
      <c r="G82" s="17">
        <f t="shared" si="22"/>
        <v>24.892697883321741</v>
      </c>
      <c r="H82" s="10">
        <v>608878</v>
      </c>
      <c r="I82" s="10">
        <v>556512</v>
      </c>
      <c r="K82" s="13"/>
      <c r="L82" s="14"/>
      <c r="M82" s="14"/>
      <c r="N82" s="18"/>
      <c r="O82" s="19"/>
      <c r="P82" s="19"/>
      <c r="Q82" s="37"/>
      <c r="R82" s="36"/>
      <c r="S82" s="36"/>
    </row>
    <row r="83" spans="1:19" s="12" customFormat="1" ht="18" customHeight="1">
      <c r="A83" s="6"/>
      <c r="B83" s="6"/>
      <c r="C83" s="30"/>
      <c r="D83" s="9">
        <v>2011</v>
      </c>
      <c r="E83" s="20">
        <v>1492073</v>
      </c>
      <c r="F83" s="16">
        <f t="shared" si="21"/>
        <v>326683</v>
      </c>
      <c r="G83" s="17">
        <f t="shared" si="22"/>
        <v>28.032075099322974</v>
      </c>
      <c r="H83" s="20">
        <v>775022</v>
      </c>
      <c r="I83" s="20">
        <v>717051</v>
      </c>
      <c r="K83" s="13"/>
      <c r="L83" s="14"/>
      <c r="M83" s="14"/>
      <c r="N83" s="18"/>
      <c r="O83" s="19"/>
      <c r="P83" s="19"/>
      <c r="Q83" s="37"/>
      <c r="R83" s="36"/>
      <c r="S83" s="36"/>
    </row>
    <row r="84" spans="1:19" s="12" customFormat="1" ht="18" customHeight="1">
      <c r="A84" s="6"/>
      <c r="B84" s="6"/>
      <c r="C84" s="30"/>
      <c r="D84" s="9"/>
      <c r="E84" s="10"/>
      <c r="F84" s="21"/>
      <c r="G84" s="22"/>
      <c r="H84" s="10"/>
      <c r="I84" s="10"/>
      <c r="K84" s="13"/>
      <c r="L84" s="14"/>
      <c r="M84" s="14"/>
      <c r="N84" s="18"/>
      <c r="O84" s="19"/>
      <c r="P84" s="19"/>
      <c r="Q84" s="37"/>
      <c r="R84" s="36"/>
      <c r="S84" s="36"/>
    </row>
    <row r="85" spans="1:19" s="12" customFormat="1" ht="18" customHeight="1">
      <c r="A85" s="6">
        <v>20</v>
      </c>
      <c r="B85" s="6">
        <v>351</v>
      </c>
      <c r="C85" s="41" t="s">
        <v>31</v>
      </c>
      <c r="D85" s="9">
        <v>1901</v>
      </c>
      <c r="E85" s="10">
        <v>348128</v>
      </c>
      <c r="F85" s="11" t="s">
        <v>4</v>
      </c>
      <c r="G85" s="11" t="s">
        <v>16</v>
      </c>
      <c r="H85" s="10">
        <v>172439</v>
      </c>
      <c r="I85" s="10">
        <v>175689</v>
      </c>
      <c r="K85" s="13"/>
      <c r="L85" s="14"/>
      <c r="M85" s="14"/>
      <c r="N85" s="18"/>
      <c r="O85" s="19"/>
      <c r="P85" s="19"/>
      <c r="Q85" s="37"/>
      <c r="R85" s="36"/>
      <c r="S85" s="36"/>
    </row>
    <row r="86" spans="1:19" s="12" customFormat="1" ht="18" customHeight="1">
      <c r="A86" s="6"/>
      <c r="B86" s="6"/>
      <c r="C86" s="15"/>
      <c r="D86" s="9">
        <v>1911</v>
      </c>
      <c r="E86" s="10">
        <v>362203</v>
      </c>
      <c r="F86" s="16">
        <f t="shared" ref="F86" si="23">E86-E85</f>
        <v>14075</v>
      </c>
      <c r="G86" s="17">
        <f t="shared" ref="G86" si="24">F86*100/E85</f>
        <v>4.043053129883261</v>
      </c>
      <c r="H86" s="10">
        <v>179560</v>
      </c>
      <c r="I86" s="10">
        <v>182643</v>
      </c>
      <c r="K86" s="13"/>
      <c r="L86" s="14"/>
      <c r="M86" s="14"/>
      <c r="N86" s="18"/>
      <c r="O86" s="19"/>
      <c r="P86" s="19"/>
      <c r="Q86" s="37"/>
      <c r="R86" s="36"/>
      <c r="S86" s="36"/>
    </row>
    <row r="87" spans="1:19" s="12" customFormat="1" ht="18" customHeight="1">
      <c r="A87" s="6"/>
      <c r="B87" s="6"/>
      <c r="C87" s="15"/>
      <c r="D87" s="9">
        <v>1921</v>
      </c>
      <c r="E87" s="10">
        <v>346047</v>
      </c>
      <c r="F87" s="31">
        <f>E87-E86</f>
        <v>-16156</v>
      </c>
      <c r="G87" s="32">
        <f>F87*100/E86</f>
        <v>-4.4604821053387189</v>
      </c>
      <c r="H87" s="10">
        <v>172377</v>
      </c>
      <c r="I87" s="10">
        <v>173670</v>
      </c>
      <c r="K87" s="13"/>
      <c r="L87" s="14"/>
      <c r="M87" s="14"/>
      <c r="N87" s="18"/>
      <c r="O87" s="19"/>
      <c r="P87" s="19"/>
      <c r="Q87" s="37"/>
      <c r="R87" s="36"/>
      <c r="S87" s="36"/>
    </row>
    <row r="88" spans="1:19" s="12" customFormat="1" ht="18" customHeight="1">
      <c r="A88" s="6"/>
      <c r="B88" s="6"/>
      <c r="C88" s="15"/>
      <c r="D88" s="9">
        <v>1931</v>
      </c>
      <c r="E88" s="39">
        <v>395534</v>
      </c>
      <c r="F88" s="16">
        <f t="shared" ref="F88:F96" si="25">E88-E87</f>
        <v>49487</v>
      </c>
      <c r="G88" s="17">
        <f t="shared" ref="G88:G96" si="26">F88*100/E87</f>
        <v>14.300658581059798</v>
      </c>
      <c r="H88" s="39">
        <v>197799</v>
      </c>
      <c r="I88" s="39">
        <v>197735</v>
      </c>
      <c r="K88" s="13"/>
      <c r="L88" s="14"/>
      <c r="M88" s="14"/>
      <c r="N88" s="18"/>
      <c r="O88" s="19"/>
      <c r="P88" s="19"/>
      <c r="Q88" s="37"/>
      <c r="R88" s="36"/>
      <c r="S88" s="36"/>
    </row>
    <row r="89" spans="1:19" s="12" customFormat="1" ht="18" customHeight="1">
      <c r="A89" s="6"/>
      <c r="B89" s="6"/>
      <c r="C89" s="15"/>
      <c r="D89" s="9">
        <v>1941</v>
      </c>
      <c r="E89" s="39">
        <v>431077</v>
      </c>
      <c r="F89" s="16">
        <f t="shared" si="25"/>
        <v>35543</v>
      </c>
      <c r="G89" s="17">
        <f t="shared" si="26"/>
        <v>8.9860795784938841</v>
      </c>
      <c r="H89" s="39">
        <v>216341</v>
      </c>
      <c r="I89" s="39">
        <v>214736</v>
      </c>
      <c r="K89" s="13"/>
      <c r="L89" s="14"/>
      <c r="M89" s="14"/>
      <c r="N89" s="18"/>
      <c r="O89" s="19"/>
      <c r="P89" s="19"/>
      <c r="Q89" s="37"/>
      <c r="R89" s="36"/>
      <c r="S89" s="36"/>
    </row>
    <row r="90" spans="1:19" s="12" customFormat="1" ht="18" customHeight="1">
      <c r="A90" s="6"/>
      <c r="B90" s="6"/>
      <c r="C90" s="15"/>
      <c r="D90" s="9">
        <v>1951</v>
      </c>
      <c r="E90" s="39">
        <v>447976</v>
      </c>
      <c r="F90" s="16">
        <f t="shared" si="25"/>
        <v>16899</v>
      </c>
      <c r="G90" s="17">
        <f t="shared" si="26"/>
        <v>3.9201813133152545</v>
      </c>
      <c r="H90" s="39">
        <v>223969</v>
      </c>
      <c r="I90" s="39">
        <v>224007</v>
      </c>
      <c r="K90" s="13"/>
      <c r="L90" s="14"/>
      <c r="M90" s="14"/>
      <c r="N90" s="18"/>
      <c r="O90" s="19"/>
      <c r="P90" s="19"/>
      <c r="Q90" s="37"/>
      <c r="R90" s="36"/>
      <c r="S90" s="36"/>
    </row>
    <row r="91" spans="1:19" s="12" customFormat="1" ht="18" customHeight="1">
      <c r="A91" s="6"/>
      <c r="B91" s="6"/>
      <c r="C91" s="15"/>
      <c r="D91" s="9">
        <v>1961</v>
      </c>
      <c r="E91" s="39">
        <v>496653</v>
      </c>
      <c r="F91" s="16">
        <f t="shared" si="25"/>
        <v>48677</v>
      </c>
      <c r="G91" s="17">
        <f t="shared" si="26"/>
        <v>10.865983891994214</v>
      </c>
      <c r="H91" s="39">
        <v>249640</v>
      </c>
      <c r="I91" s="39">
        <v>247013</v>
      </c>
      <c r="K91" s="13"/>
      <c r="L91" s="14"/>
      <c r="M91" s="14"/>
      <c r="N91" s="18"/>
      <c r="O91" s="19"/>
      <c r="P91" s="19"/>
      <c r="Q91" s="37"/>
      <c r="R91" s="36"/>
      <c r="S91" s="36"/>
    </row>
    <row r="92" spans="1:19" s="12" customFormat="1" ht="18" customHeight="1">
      <c r="A92" s="6"/>
      <c r="B92" s="6"/>
      <c r="C92" s="15"/>
      <c r="D92" s="9">
        <v>1971</v>
      </c>
      <c r="E92" s="39">
        <v>600863</v>
      </c>
      <c r="F92" s="16">
        <f t="shared" si="25"/>
        <v>104210</v>
      </c>
      <c r="G92" s="17">
        <f t="shared" si="26"/>
        <v>20.98245656424103</v>
      </c>
      <c r="H92" s="39">
        <v>305989</v>
      </c>
      <c r="I92" s="39">
        <v>294874</v>
      </c>
      <c r="K92" s="13"/>
      <c r="L92" s="14"/>
      <c r="M92" s="14"/>
      <c r="N92" s="18"/>
      <c r="O92" s="19"/>
      <c r="P92" s="19"/>
      <c r="Q92" s="37"/>
      <c r="R92" s="36"/>
      <c r="S92" s="36"/>
    </row>
    <row r="93" spans="1:19" s="12" customFormat="1" ht="18" customHeight="1">
      <c r="A93" s="6"/>
      <c r="B93" s="6"/>
      <c r="C93" s="15"/>
      <c r="D93" s="9">
        <v>1981</v>
      </c>
      <c r="E93" s="39">
        <v>713405</v>
      </c>
      <c r="F93" s="16">
        <f t="shared" si="25"/>
        <v>112542</v>
      </c>
      <c r="G93" s="17">
        <f t="shared" si="26"/>
        <v>18.73005993046668</v>
      </c>
      <c r="H93" s="39">
        <v>364522</v>
      </c>
      <c r="I93" s="39">
        <v>348883</v>
      </c>
      <c r="K93" s="13"/>
      <c r="L93" s="14"/>
      <c r="M93" s="14"/>
      <c r="N93" s="18"/>
      <c r="O93" s="19"/>
      <c r="P93" s="19"/>
      <c r="Q93" s="37"/>
      <c r="R93" s="36"/>
      <c r="S93" s="36"/>
    </row>
    <row r="94" spans="1:19" s="12" customFormat="1" ht="18" customHeight="1">
      <c r="A94" s="6"/>
      <c r="B94" s="6"/>
      <c r="C94" s="15"/>
      <c r="D94" s="9">
        <v>1991</v>
      </c>
      <c r="E94" s="39">
        <v>861182</v>
      </c>
      <c r="F94" s="16">
        <f t="shared" si="25"/>
        <v>147777</v>
      </c>
      <c r="G94" s="17">
        <f t="shared" si="26"/>
        <v>20.71432075749399</v>
      </c>
      <c r="H94" s="42">
        <v>448072</v>
      </c>
      <c r="I94" s="39">
        <v>413110</v>
      </c>
      <c r="K94" s="13"/>
      <c r="L94" s="14"/>
      <c r="M94" s="14"/>
      <c r="N94" s="18"/>
      <c r="O94" s="19"/>
      <c r="P94" s="19"/>
      <c r="Q94" s="37"/>
      <c r="R94" s="36"/>
      <c r="S94" s="36"/>
    </row>
    <row r="95" spans="1:19" s="12" customFormat="1" ht="18" customHeight="1">
      <c r="A95" s="6"/>
      <c r="B95" s="6"/>
      <c r="C95" s="15"/>
      <c r="D95" s="9">
        <v>2001</v>
      </c>
      <c r="E95" s="10">
        <v>1047939</v>
      </c>
      <c r="F95" s="16">
        <f t="shared" si="25"/>
        <v>186757</v>
      </c>
      <c r="G95" s="17">
        <f t="shared" si="26"/>
        <v>21.686124419692934</v>
      </c>
      <c r="H95" s="10">
        <v>544043</v>
      </c>
      <c r="I95" s="10">
        <v>503896</v>
      </c>
      <c r="K95" s="13"/>
      <c r="L95" s="14"/>
      <c r="M95" s="14"/>
      <c r="N95" s="18"/>
      <c r="O95" s="19"/>
      <c r="P95" s="19"/>
      <c r="Q95" s="37"/>
      <c r="R95" s="36"/>
      <c r="S95" s="36"/>
    </row>
    <row r="96" spans="1:19" s="12" customFormat="1" ht="18" customHeight="1">
      <c r="A96" s="6"/>
      <c r="B96" s="6"/>
      <c r="C96" s="15"/>
      <c r="D96" s="9">
        <v>2011</v>
      </c>
      <c r="E96" s="20">
        <v>1313551</v>
      </c>
      <c r="F96" s="16">
        <f t="shared" si="25"/>
        <v>265612</v>
      </c>
      <c r="G96" s="17">
        <f t="shared" si="26"/>
        <v>25.346131788205231</v>
      </c>
      <c r="H96" s="20">
        <v>677927</v>
      </c>
      <c r="I96" s="20">
        <v>635624</v>
      </c>
      <c r="K96" s="13"/>
      <c r="L96" s="14"/>
      <c r="M96" s="14"/>
      <c r="N96" s="18"/>
      <c r="O96" s="19"/>
      <c r="P96" s="19"/>
      <c r="Q96" s="37"/>
      <c r="R96" s="36"/>
      <c r="S96" s="36"/>
    </row>
    <row r="97" spans="1:19" s="12" customFormat="1" ht="18" customHeight="1">
      <c r="A97" s="6"/>
      <c r="B97" s="6"/>
      <c r="C97" s="15"/>
      <c r="D97" s="9"/>
      <c r="E97" s="10"/>
      <c r="F97" s="21"/>
      <c r="G97" s="22"/>
      <c r="H97" s="10"/>
      <c r="I97" s="10"/>
      <c r="K97" s="13"/>
      <c r="L97" s="14"/>
      <c r="M97" s="14"/>
      <c r="N97" s="18"/>
      <c r="O97" s="19"/>
      <c r="P97" s="19"/>
      <c r="Q97" s="37"/>
      <c r="R97" s="36"/>
      <c r="S97" s="36"/>
    </row>
    <row r="98" spans="1:19" s="12" customFormat="1" ht="18" customHeight="1">
      <c r="A98" s="6">
        <v>20</v>
      </c>
      <c r="B98" s="6">
        <v>352</v>
      </c>
      <c r="C98" s="8" t="s">
        <v>32</v>
      </c>
      <c r="D98" s="9">
        <v>1901</v>
      </c>
      <c r="E98" s="10">
        <v>269359</v>
      </c>
      <c r="F98" s="11" t="s">
        <v>4</v>
      </c>
      <c r="G98" s="11" t="s">
        <v>17</v>
      </c>
      <c r="H98" s="10">
        <v>133423</v>
      </c>
      <c r="I98" s="39">
        <v>135936</v>
      </c>
      <c r="K98" s="13"/>
      <c r="L98" s="14"/>
      <c r="M98" s="14"/>
      <c r="N98" s="18"/>
      <c r="O98" s="19"/>
      <c r="P98" s="19"/>
      <c r="Q98" s="37"/>
      <c r="R98" s="36"/>
      <c r="S98" s="36"/>
    </row>
    <row r="99" spans="1:19" s="12" customFormat="1" ht="18" customHeight="1">
      <c r="A99" s="6"/>
      <c r="B99" s="6"/>
      <c r="C99" s="15"/>
      <c r="D99" s="9">
        <v>1911</v>
      </c>
      <c r="E99" s="10">
        <v>280249</v>
      </c>
      <c r="F99" s="16">
        <f t="shared" ref="F99" si="27">E99-E98</f>
        <v>10890</v>
      </c>
      <c r="G99" s="17">
        <f t="shared" ref="G99" si="28">F99*100/E98</f>
        <v>4.0429315523149407</v>
      </c>
      <c r="H99" s="10">
        <v>138932</v>
      </c>
      <c r="I99" s="10">
        <v>141317</v>
      </c>
      <c r="K99" s="13"/>
      <c r="L99" s="14"/>
      <c r="M99" s="14"/>
      <c r="N99" s="18"/>
      <c r="O99" s="19"/>
      <c r="P99" s="19"/>
      <c r="Q99" s="37"/>
      <c r="R99" s="36"/>
      <c r="S99" s="36"/>
    </row>
    <row r="100" spans="1:19" s="12" customFormat="1" ht="18" customHeight="1">
      <c r="A100" s="6"/>
      <c r="B100" s="6"/>
      <c r="C100" s="15"/>
      <c r="D100" s="9">
        <v>1921</v>
      </c>
      <c r="E100" s="39">
        <v>267749</v>
      </c>
      <c r="F100" s="31">
        <f>E100-E99</f>
        <v>-12500</v>
      </c>
      <c r="G100" s="32">
        <f>F100*100/E99</f>
        <v>-4.4603192161256597</v>
      </c>
      <c r="H100" s="39">
        <v>133375</v>
      </c>
      <c r="I100" s="39">
        <v>134374</v>
      </c>
      <c r="K100" s="13"/>
      <c r="L100" s="14"/>
      <c r="M100" s="14"/>
      <c r="N100" s="18"/>
      <c r="O100" s="19"/>
      <c r="P100" s="19"/>
      <c r="Q100" s="37"/>
      <c r="R100" s="36"/>
      <c r="S100" s="36"/>
    </row>
    <row r="101" spans="1:19" s="12" customFormat="1" ht="18" customHeight="1">
      <c r="A101" s="6"/>
      <c r="B101" s="6"/>
      <c r="C101" s="15"/>
      <c r="D101" s="9">
        <v>1931</v>
      </c>
      <c r="E101" s="39">
        <v>306039</v>
      </c>
      <c r="F101" s="16">
        <f t="shared" ref="F101:F109" si="29">E101-E100</f>
        <v>38290</v>
      </c>
      <c r="G101" s="17">
        <f t="shared" ref="G101:G109" si="30">F101*100/E100</f>
        <v>14.300707005441664</v>
      </c>
      <c r="H101" s="39">
        <v>153044</v>
      </c>
      <c r="I101" s="39">
        <v>152995</v>
      </c>
      <c r="K101" s="13"/>
      <c r="L101" s="14"/>
      <c r="M101" s="14"/>
      <c r="N101" s="18"/>
      <c r="O101" s="19"/>
      <c r="P101" s="19"/>
      <c r="Q101" s="37"/>
      <c r="R101" s="36"/>
      <c r="S101" s="36"/>
    </row>
    <row r="102" spans="1:19" s="12" customFormat="1" ht="18" customHeight="1">
      <c r="A102" s="6"/>
      <c r="B102" s="6"/>
      <c r="C102" s="15"/>
      <c r="D102" s="9">
        <v>1941</v>
      </c>
      <c r="E102" s="39">
        <v>333540</v>
      </c>
      <c r="F102" s="16">
        <f t="shared" si="29"/>
        <v>27501</v>
      </c>
      <c r="G102" s="17">
        <f t="shared" si="30"/>
        <v>8.9861096134806342</v>
      </c>
      <c r="H102" s="39">
        <v>167391</v>
      </c>
      <c r="I102" s="39">
        <v>166149</v>
      </c>
      <c r="K102" s="13"/>
      <c r="L102" s="14"/>
      <c r="M102" s="14"/>
      <c r="N102" s="18"/>
      <c r="O102" s="19"/>
      <c r="P102" s="19"/>
      <c r="Q102" s="37"/>
      <c r="R102" s="36"/>
      <c r="S102" s="36"/>
    </row>
    <row r="103" spans="1:19" s="12" customFormat="1" ht="18" customHeight="1">
      <c r="A103" s="6"/>
      <c r="B103" s="6"/>
      <c r="C103" s="15"/>
      <c r="D103" s="9">
        <v>1951</v>
      </c>
      <c r="E103" s="39">
        <v>346615</v>
      </c>
      <c r="F103" s="16">
        <f t="shared" si="29"/>
        <v>13075</v>
      </c>
      <c r="G103" s="17">
        <f t="shared" si="30"/>
        <v>3.9200695568747377</v>
      </c>
      <c r="H103" s="39">
        <v>174362</v>
      </c>
      <c r="I103" s="39">
        <v>172253</v>
      </c>
      <c r="K103" s="13"/>
      <c r="L103" s="14"/>
      <c r="M103" s="14"/>
      <c r="N103" s="18"/>
      <c r="O103" s="19"/>
      <c r="P103" s="19"/>
      <c r="Q103" s="37"/>
      <c r="R103" s="36"/>
      <c r="S103" s="36"/>
    </row>
    <row r="104" spans="1:19" s="12" customFormat="1" ht="18" customHeight="1">
      <c r="A104" s="6"/>
      <c r="B104" s="6"/>
      <c r="C104" s="15"/>
      <c r="D104" s="9">
        <v>1961</v>
      </c>
      <c r="E104" s="39">
        <v>414277</v>
      </c>
      <c r="F104" s="16">
        <f t="shared" si="29"/>
        <v>67662</v>
      </c>
      <c r="G104" s="17">
        <f t="shared" si="30"/>
        <v>19.52079396448509</v>
      </c>
      <c r="H104" s="39">
        <v>209691</v>
      </c>
      <c r="I104" s="39">
        <v>204586</v>
      </c>
      <c r="K104" s="13"/>
      <c r="L104" s="14"/>
      <c r="M104" s="14"/>
      <c r="N104" s="18"/>
      <c r="O104" s="19"/>
      <c r="P104" s="19"/>
      <c r="Q104" s="37"/>
      <c r="R104" s="36"/>
      <c r="S104" s="36"/>
    </row>
    <row r="105" spans="1:19" s="12" customFormat="1" ht="18" customHeight="1">
      <c r="A105" s="6"/>
      <c r="B105" s="6"/>
      <c r="C105" s="15"/>
      <c r="D105" s="9">
        <v>1971</v>
      </c>
      <c r="E105" s="39">
        <v>507180</v>
      </c>
      <c r="F105" s="16">
        <f t="shared" si="29"/>
        <v>92903</v>
      </c>
      <c r="G105" s="17">
        <f t="shared" si="30"/>
        <v>22.42533377426215</v>
      </c>
      <c r="H105" s="39">
        <v>258861</v>
      </c>
      <c r="I105" s="39">
        <v>248319</v>
      </c>
      <c r="K105" s="13"/>
      <c r="L105" s="14"/>
      <c r="M105" s="14"/>
      <c r="N105" s="18"/>
      <c r="O105" s="19"/>
      <c r="P105" s="19"/>
      <c r="Q105" s="37"/>
      <c r="R105" s="36"/>
      <c r="S105" s="36"/>
    </row>
    <row r="106" spans="1:19" s="12" customFormat="1" ht="18" customHeight="1">
      <c r="A106" s="6"/>
      <c r="B106" s="6"/>
      <c r="C106" s="15"/>
      <c r="D106" s="9">
        <v>1981</v>
      </c>
      <c r="E106" s="39">
        <v>615599</v>
      </c>
      <c r="F106" s="16">
        <f t="shared" si="29"/>
        <v>108419</v>
      </c>
      <c r="G106" s="17">
        <f t="shared" si="30"/>
        <v>21.376828739303601</v>
      </c>
      <c r="H106" s="39">
        <v>314952</v>
      </c>
      <c r="I106" s="39">
        <v>300647</v>
      </c>
      <c r="K106" s="13"/>
      <c r="L106" s="14"/>
      <c r="M106" s="14"/>
      <c r="N106" s="18"/>
      <c r="O106" s="19"/>
      <c r="P106" s="19"/>
      <c r="Q106" s="37"/>
      <c r="R106" s="36"/>
      <c r="S106" s="36"/>
    </row>
    <row r="107" spans="1:19" s="12" customFormat="1" ht="18" customHeight="1">
      <c r="A107" s="6"/>
      <c r="B107" s="6"/>
      <c r="C107" s="15"/>
      <c r="D107" s="9">
        <v>1991</v>
      </c>
      <c r="E107" s="39">
        <v>736835</v>
      </c>
      <c r="F107" s="16">
        <f t="shared" si="29"/>
        <v>121236</v>
      </c>
      <c r="G107" s="17">
        <f t="shared" si="30"/>
        <v>19.693989106545008</v>
      </c>
      <c r="H107" s="39">
        <v>382938</v>
      </c>
      <c r="I107" s="39">
        <v>353897</v>
      </c>
      <c r="K107" s="13"/>
      <c r="L107" s="14"/>
      <c r="M107" s="14"/>
      <c r="N107" s="18"/>
      <c r="O107" s="19"/>
      <c r="P107" s="19"/>
      <c r="Q107" s="37"/>
      <c r="R107" s="36"/>
      <c r="S107" s="36"/>
    </row>
    <row r="108" spans="1:19" s="12" customFormat="1" ht="18" customHeight="1">
      <c r="A108" s="6"/>
      <c r="B108" s="6"/>
      <c r="C108" s="15"/>
      <c r="D108" s="9">
        <v>2001</v>
      </c>
      <c r="E108" s="10">
        <v>927770</v>
      </c>
      <c r="F108" s="16">
        <f t="shared" si="29"/>
        <v>190935</v>
      </c>
      <c r="G108" s="17">
        <f t="shared" si="30"/>
        <v>25.91285701683552</v>
      </c>
      <c r="H108" s="10">
        <v>477662</v>
      </c>
      <c r="I108" s="10">
        <v>450108</v>
      </c>
      <c r="K108" s="13"/>
      <c r="L108" s="14"/>
      <c r="M108" s="14"/>
      <c r="N108" s="18"/>
      <c r="O108" s="19"/>
      <c r="P108" s="19"/>
      <c r="Q108" s="37"/>
      <c r="R108" s="36"/>
      <c r="S108" s="36"/>
    </row>
    <row r="109" spans="1:19" s="12" customFormat="1" ht="18" customHeight="1">
      <c r="A109" s="6"/>
      <c r="B109" s="6"/>
      <c r="C109" s="15"/>
      <c r="D109" s="9">
        <v>2011</v>
      </c>
      <c r="E109" s="20">
        <v>1150567</v>
      </c>
      <c r="F109" s="16">
        <f t="shared" si="29"/>
        <v>222797</v>
      </c>
      <c r="G109" s="17">
        <f t="shared" si="30"/>
        <v>24.014249221250957</v>
      </c>
      <c r="H109" s="20">
        <v>589391</v>
      </c>
      <c r="I109" s="20">
        <v>561176</v>
      </c>
      <c r="K109" s="13"/>
      <c r="L109" s="14"/>
      <c r="M109" s="14"/>
      <c r="N109" s="18"/>
      <c r="O109" s="19"/>
      <c r="P109" s="19"/>
      <c r="Q109" s="37"/>
      <c r="R109" s="36"/>
      <c r="S109" s="36"/>
    </row>
    <row r="110" spans="1:19" s="12" customFormat="1" ht="18" customHeight="1">
      <c r="A110" s="6"/>
      <c r="B110" s="6"/>
      <c r="C110" s="15"/>
      <c r="D110" s="9"/>
      <c r="E110" s="20"/>
      <c r="F110" s="20"/>
      <c r="G110" s="20"/>
      <c r="H110" s="20"/>
      <c r="I110" s="20"/>
      <c r="K110" s="13"/>
      <c r="L110" s="14"/>
      <c r="M110" s="14"/>
      <c r="N110" s="18"/>
      <c r="O110" s="19"/>
      <c r="P110" s="19"/>
      <c r="Q110" s="37"/>
      <c r="R110" s="36"/>
      <c r="S110" s="36"/>
    </row>
    <row r="111" spans="1:19" s="12" customFormat="1" ht="18" customHeight="1">
      <c r="A111" s="6">
        <v>20</v>
      </c>
      <c r="B111" s="6">
        <v>353</v>
      </c>
      <c r="C111" s="8" t="s">
        <v>33</v>
      </c>
      <c r="D111" s="9">
        <v>1901</v>
      </c>
      <c r="E111" s="39">
        <v>215587</v>
      </c>
      <c r="F111" s="11" t="s">
        <v>4</v>
      </c>
      <c r="G111" s="11" t="s">
        <v>5</v>
      </c>
      <c r="H111" s="39">
        <v>106787</v>
      </c>
      <c r="I111" s="39">
        <v>108800</v>
      </c>
      <c r="K111" s="13"/>
      <c r="L111" s="14"/>
      <c r="M111" s="14"/>
      <c r="N111" s="18"/>
      <c r="O111" s="19"/>
      <c r="P111" s="19"/>
      <c r="Q111" s="37"/>
      <c r="R111" s="36"/>
      <c r="S111" s="36"/>
    </row>
    <row r="112" spans="1:19" s="12" customFormat="1" ht="18" customHeight="1">
      <c r="A112" s="6"/>
      <c r="B112" s="6"/>
      <c r="C112" s="15"/>
      <c r="D112" s="9">
        <v>1911</v>
      </c>
      <c r="E112" s="39">
        <v>224304</v>
      </c>
      <c r="F112" s="16">
        <f t="shared" ref="F112" si="31">E112-E111</f>
        <v>8717</v>
      </c>
      <c r="G112" s="17">
        <f t="shared" ref="G112" si="32">F112*100/E111</f>
        <v>4.0433792390079182</v>
      </c>
      <c r="H112" s="39">
        <v>111197</v>
      </c>
      <c r="I112" s="39">
        <v>113107</v>
      </c>
      <c r="K112" s="13"/>
      <c r="L112" s="14"/>
      <c r="M112" s="14"/>
      <c r="N112" s="18"/>
      <c r="O112" s="19"/>
      <c r="P112" s="19"/>
      <c r="Q112" s="37"/>
      <c r="R112" s="36"/>
      <c r="S112" s="36"/>
    </row>
    <row r="113" spans="1:19" s="12" customFormat="1" ht="18" customHeight="1">
      <c r="A113" s="6"/>
      <c r="B113" s="6"/>
      <c r="C113" s="15"/>
      <c r="D113" s="9">
        <v>1921</v>
      </c>
      <c r="E113" s="39">
        <v>214299</v>
      </c>
      <c r="F113" s="31">
        <f>E113-E112</f>
        <v>-10005</v>
      </c>
      <c r="G113" s="32">
        <f>F113*100/E112</f>
        <v>-4.4604643697838648</v>
      </c>
      <c r="H113" s="39">
        <v>106749</v>
      </c>
      <c r="I113" s="39">
        <v>107550</v>
      </c>
      <c r="K113" s="13"/>
      <c r="L113" s="14"/>
      <c r="M113" s="14"/>
      <c r="N113" s="18"/>
      <c r="O113" s="19"/>
      <c r="P113" s="19"/>
      <c r="Q113" s="37"/>
      <c r="R113" s="36"/>
      <c r="S113" s="36"/>
    </row>
    <row r="114" spans="1:19" s="12" customFormat="1" ht="18" customHeight="1">
      <c r="A114" s="6"/>
      <c r="B114" s="6"/>
      <c r="C114" s="15"/>
      <c r="D114" s="9">
        <v>1931</v>
      </c>
      <c r="E114" s="39">
        <v>244945</v>
      </c>
      <c r="F114" s="16">
        <f t="shared" ref="F114:F122" si="33">E114-E113</f>
        <v>30646</v>
      </c>
      <c r="G114" s="17">
        <f t="shared" ref="G114:G122" si="34">F114*100/E113</f>
        <v>14.300580030704763</v>
      </c>
      <c r="H114" s="39">
        <v>122493</v>
      </c>
      <c r="I114" s="39">
        <v>122452</v>
      </c>
      <c r="K114" s="13"/>
      <c r="L114" s="14"/>
      <c r="M114" s="14"/>
      <c r="N114" s="18"/>
      <c r="O114" s="19"/>
      <c r="P114" s="19"/>
      <c r="Q114" s="37"/>
      <c r="R114" s="36"/>
      <c r="S114" s="36"/>
    </row>
    <row r="115" spans="1:19" s="12" customFormat="1" ht="18" customHeight="1">
      <c r="A115" s="6"/>
      <c r="B115" s="6"/>
      <c r="C115" s="15"/>
      <c r="D115" s="9">
        <v>1941</v>
      </c>
      <c r="E115" s="39">
        <v>266956</v>
      </c>
      <c r="F115" s="16">
        <f t="shared" si="33"/>
        <v>22011</v>
      </c>
      <c r="G115" s="17">
        <f t="shared" si="34"/>
        <v>8.9860989201657517</v>
      </c>
      <c r="H115" s="39">
        <v>133975</v>
      </c>
      <c r="I115" s="39">
        <v>132981</v>
      </c>
      <c r="K115" s="13"/>
      <c r="L115" s="14"/>
      <c r="M115" s="14"/>
      <c r="N115" s="18"/>
      <c r="O115" s="19"/>
      <c r="P115" s="19"/>
      <c r="Q115" s="37"/>
      <c r="R115" s="36"/>
      <c r="S115" s="36"/>
    </row>
    <row r="116" spans="1:19" s="12" customFormat="1" ht="18" customHeight="1">
      <c r="A116" s="6"/>
      <c r="B116" s="6"/>
      <c r="C116" s="15"/>
      <c r="D116" s="9">
        <v>1951</v>
      </c>
      <c r="E116" s="39">
        <v>277421</v>
      </c>
      <c r="F116" s="16">
        <f t="shared" si="33"/>
        <v>10465</v>
      </c>
      <c r="G116" s="17">
        <f t="shared" si="34"/>
        <v>3.9201216679902307</v>
      </c>
      <c r="H116" s="39">
        <v>139448</v>
      </c>
      <c r="I116" s="39">
        <v>137973</v>
      </c>
      <c r="K116" s="13"/>
      <c r="L116" s="14"/>
      <c r="M116" s="14"/>
      <c r="N116" s="18"/>
      <c r="O116" s="19"/>
      <c r="P116" s="19"/>
      <c r="Q116" s="37"/>
      <c r="R116" s="36"/>
      <c r="S116" s="36"/>
    </row>
    <row r="117" spans="1:19" s="12" customFormat="1" ht="18" customHeight="1">
      <c r="A117" s="6"/>
      <c r="B117" s="6"/>
      <c r="C117" s="15"/>
      <c r="D117" s="9">
        <v>1961</v>
      </c>
      <c r="E117" s="39">
        <v>347012</v>
      </c>
      <c r="F117" s="16">
        <f t="shared" si="33"/>
        <v>69591</v>
      </c>
      <c r="G117" s="17">
        <f t="shared" si="34"/>
        <v>25.084979147216686</v>
      </c>
      <c r="H117" s="39">
        <v>174676</v>
      </c>
      <c r="I117" s="39">
        <v>172336</v>
      </c>
      <c r="K117" s="13"/>
      <c r="L117" s="14"/>
      <c r="M117" s="14"/>
      <c r="N117" s="18"/>
      <c r="O117" s="19"/>
      <c r="P117" s="19"/>
      <c r="Q117" s="37"/>
      <c r="R117" s="36"/>
      <c r="S117" s="36"/>
    </row>
    <row r="118" spans="1:19" s="12" customFormat="1" ht="18" customHeight="1">
      <c r="A118" s="6"/>
      <c r="B118" s="6"/>
      <c r="C118" s="15"/>
      <c r="D118" s="9">
        <v>1971</v>
      </c>
      <c r="E118" s="39">
        <v>403078</v>
      </c>
      <c r="F118" s="16">
        <f t="shared" si="33"/>
        <v>56066</v>
      </c>
      <c r="G118" s="17">
        <f t="shared" si="34"/>
        <v>16.156789966917572</v>
      </c>
      <c r="H118" s="39">
        <v>204984</v>
      </c>
      <c r="I118" s="39">
        <v>198094</v>
      </c>
      <c r="K118" s="13"/>
      <c r="L118" s="14"/>
      <c r="M118" s="14"/>
      <c r="N118" s="18"/>
      <c r="O118" s="19"/>
      <c r="P118" s="19"/>
      <c r="Q118" s="37"/>
      <c r="R118" s="36"/>
      <c r="S118" s="36"/>
    </row>
    <row r="119" spans="1:19" s="12" customFormat="1" ht="18" customHeight="1">
      <c r="A119" s="6"/>
      <c r="B119" s="6"/>
      <c r="C119" s="15"/>
      <c r="D119" s="9">
        <v>1981</v>
      </c>
      <c r="E119" s="39">
        <v>464154</v>
      </c>
      <c r="F119" s="16">
        <f t="shared" si="33"/>
        <v>61076</v>
      </c>
      <c r="G119" s="17">
        <f t="shared" si="34"/>
        <v>15.152402264574102</v>
      </c>
      <c r="H119" s="39">
        <v>235480</v>
      </c>
      <c r="I119" s="39">
        <v>228674</v>
      </c>
      <c r="K119" s="13"/>
      <c r="L119" s="14"/>
      <c r="M119" s="14"/>
      <c r="N119" s="18"/>
      <c r="O119" s="19"/>
      <c r="P119" s="19"/>
      <c r="Q119" s="37"/>
      <c r="R119" s="36"/>
      <c r="S119" s="36"/>
    </row>
    <row r="120" spans="1:19" s="12" customFormat="1" ht="18" customHeight="1">
      <c r="A120" s="6"/>
      <c r="B120" s="6"/>
      <c r="C120" s="15"/>
      <c r="D120" s="9">
        <v>1991</v>
      </c>
      <c r="E120" s="39">
        <v>564253</v>
      </c>
      <c r="F120" s="16">
        <f t="shared" si="33"/>
        <v>100099</v>
      </c>
      <c r="G120" s="17">
        <f t="shared" si="34"/>
        <v>21.565902696087935</v>
      </c>
      <c r="H120" s="39">
        <v>288793</v>
      </c>
      <c r="I120" s="39">
        <v>275460</v>
      </c>
      <c r="K120" s="13"/>
      <c r="L120" s="14"/>
      <c r="M120" s="14"/>
      <c r="N120" s="18"/>
      <c r="O120" s="19"/>
      <c r="P120" s="19"/>
      <c r="Q120" s="37"/>
      <c r="R120" s="36"/>
      <c r="S120" s="36"/>
    </row>
    <row r="121" spans="1:19" s="12" customFormat="1" ht="18" customHeight="1">
      <c r="A121" s="6"/>
      <c r="B121" s="6"/>
      <c r="C121" s="15"/>
      <c r="D121" s="9">
        <v>2001</v>
      </c>
      <c r="E121" s="10">
        <v>701664</v>
      </c>
      <c r="F121" s="16">
        <f t="shared" si="33"/>
        <v>137411</v>
      </c>
      <c r="G121" s="17">
        <f t="shared" si="34"/>
        <v>24.352728297412686</v>
      </c>
      <c r="H121" s="10">
        <v>358545</v>
      </c>
      <c r="I121" s="10">
        <v>343119</v>
      </c>
      <c r="K121" s="13"/>
      <c r="L121" s="14"/>
      <c r="M121" s="14"/>
      <c r="N121" s="18"/>
      <c r="O121" s="19"/>
      <c r="P121" s="19"/>
      <c r="Q121" s="37"/>
      <c r="R121" s="36"/>
      <c r="S121" s="36"/>
    </row>
    <row r="122" spans="1:19" s="12" customFormat="1" ht="18" customHeight="1">
      <c r="A122" s="6"/>
      <c r="B122" s="6"/>
      <c r="C122" s="15"/>
      <c r="D122" s="9">
        <v>2011</v>
      </c>
      <c r="E122" s="20">
        <v>900422</v>
      </c>
      <c r="F122" s="16">
        <f t="shared" si="33"/>
        <v>198758</v>
      </c>
      <c r="G122" s="17">
        <f t="shared" si="34"/>
        <v>28.326663474255483</v>
      </c>
      <c r="H122" s="20">
        <v>452661</v>
      </c>
      <c r="I122" s="20">
        <v>447761</v>
      </c>
      <c r="K122" s="13"/>
      <c r="L122" s="14"/>
      <c r="M122" s="14"/>
      <c r="N122" s="18"/>
      <c r="O122" s="19"/>
      <c r="P122" s="19"/>
      <c r="Q122" s="37"/>
      <c r="R122" s="36"/>
      <c r="S122" s="36"/>
    </row>
    <row r="123" spans="1:19" s="12" customFormat="1" ht="18" customHeight="1">
      <c r="A123" s="6"/>
      <c r="B123" s="6"/>
      <c r="C123" s="15"/>
      <c r="D123" s="9"/>
      <c r="E123" s="10"/>
      <c r="F123" s="21"/>
      <c r="G123" s="22"/>
      <c r="H123" s="10"/>
      <c r="I123" s="10"/>
      <c r="K123" s="13"/>
      <c r="L123" s="14"/>
      <c r="M123" s="14"/>
      <c r="N123" s="18"/>
      <c r="O123" s="19"/>
      <c r="P123" s="19"/>
      <c r="Q123" s="37"/>
      <c r="R123" s="36"/>
      <c r="S123" s="36"/>
    </row>
    <row r="124" spans="1:19" s="12" customFormat="1" ht="18" customHeight="1">
      <c r="A124" s="6">
        <v>20</v>
      </c>
      <c r="B124" s="6">
        <v>354</v>
      </c>
      <c r="C124" s="8" t="s">
        <v>34</v>
      </c>
      <c r="D124" s="9">
        <v>1901</v>
      </c>
      <c r="E124" s="10">
        <v>316527</v>
      </c>
      <c r="F124" s="11" t="s">
        <v>4</v>
      </c>
      <c r="G124" s="11" t="s">
        <v>18</v>
      </c>
      <c r="H124" s="10">
        <v>162254</v>
      </c>
      <c r="I124" s="10">
        <v>154273</v>
      </c>
      <c r="K124" s="13"/>
      <c r="L124" s="14"/>
      <c r="M124" s="14"/>
      <c r="N124" s="18"/>
      <c r="O124" s="19"/>
      <c r="P124" s="19"/>
      <c r="Q124" s="37"/>
      <c r="R124" s="36"/>
      <c r="S124" s="36"/>
    </row>
    <row r="125" spans="1:19" s="12" customFormat="1" ht="18" customHeight="1">
      <c r="A125" s="6"/>
      <c r="B125" s="6"/>
      <c r="C125" s="30"/>
      <c r="D125" s="9">
        <v>1911</v>
      </c>
      <c r="E125" s="10">
        <v>417800</v>
      </c>
      <c r="F125" s="16">
        <f t="shared" ref="F125:F135" si="35">E125-E124</f>
        <v>101273</v>
      </c>
      <c r="G125" s="17">
        <f t="shared" ref="G125:G135" si="36">F125*100/E124</f>
        <v>31.99505887333466</v>
      </c>
      <c r="H125" s="10">
        <v>220916</v>
      </c>
      <c r="I125" s="10">
        <v>196884</v>
      </c>
      <c r="K125" s="13"/>
      <c r="L125" s="14"/>
      <c r="M125" s="14"/>
      <c r="N125" s="18"/>
      <c r="O125" s="19"/>
      <c r="P125" s="19"/>
      <c r="Q125" s="37"/>
      <c r="R125" s="36"/>
      <c r="S125" s="36"/>
    </row>
    <row r="126" spans="1:19" s="12" customFormat="1" ht="18" customHeight="1">
      <c r="A126" s="6"/>
      <c r="B126" s="6"/>
      <c r="C126" s="15"/>
      <c r="D126" s="9">
        <v>1921</v>
      </c>
      <c r="E126" s="39">
        <v>469610</v>
      </c>
      <c r="F126" s="16">
        <f t="shared" si="35"/>
        <v>51810</v>
      </c>
      <c r="G126" s="17">
        <f t="shared" si="36"/>
        <v>12.400670177118238</v>
      </c>
      <c r="H126" s="39">
        <v>253974</v>
      </c>
      <c r="I126" s="39">
        <v>215636</v>
      </c>
      <c r="K126" s="13"/>
      <c r="L126" s="14"/>
      <c r="M126" s="14"/>
      <c r="N126" s="18"/>
      <c r="O126" s="19"/>
      <c r="P126" s="19"/>
      <c r="Q126" s="37"/>
      <c r="R126" s="36"/>
      <c r="S126" s="36"/>
    </row>
    <row r="127" spans="1:19" s="12" customFormat="1" ht="18" customHeight="1">
      <c r="A127" s="6"/>
      <c r="B127" s="6"/>
      <c r="C127" s="15"/>
      <c r="D127" s="9">
        <v>1931</v>
      </c>
      <c r="E127" s="39">
        <v>544230</v>
      </c>
      <c r="F127" s="16">
        <f t="shared" si="35"/>
        <v>74620</v>
      </c>
      <c r="G127" s="17">
        <f t="shared" si="36"/>
        <v>15.889780882008475</v>
      </c>
      <c r="H127" s="39">
        <v>297275</v>
      </c>
      <c r="I127" s="39">
        <v>246955</v>
      </c>
      <c r="K127" s="13"/>
      <c r="L127" s="14"/>
      <c r="M127" s="14"/>
      <c r="N127" s="18"/>
      <c r="O127" s="19"/>
      <c r="P127" s="19"/>
      <c r="Q127" s="37"/>
      <c r="R127" s="36"/>
      <c r="S127" s="36"/>
    </row>
    <row r="128" spans="1:19" s="12" customFormat="1" ht="18" customHeight="1">
      <c r="A128" s="6"/>
      <c r="B128" s="6"/>
      <c r="C128" s="15"/>
      <c r="D128" s="9">
        <v>1941</v>
      </c>
      <c r="E128" s="39">
        <v>616770</v>
      </c>
      <c r="F128" s="16">
        <f t="shared" si="35"/>
        <v>72540</v>
      </c>
      <c r="G128" s="17">
        <f t="shared" si="36"/>
        <v>13.328923433107326</v>
      </c>
      <c r="H128" s="39">
        <v>337594</v>
      </c>
      <c r="I128" s="39">
        <v>279176</v>
      </c>
      <c r="K128" s="13"/>
      <c r="L128" s="14"/>
      <c r="M128" s="14"/>
      <c r="N128" s="18"/>
      <c r="O128" s="19"/>
      <c r="P128" s="19"/>
      <c r="Q128" s="37"/>
      <c r="R128" s="36"/>
      <c r="S128" s="36"/>
    </row>
    <row r="129" spans="1:19" s="12" customFormat="1" ht="18" customHeight="1">
      <c r="A129" s="6"/>
      <c r="B129" s="6"/>
      <c r="C129" s="15"/>
      <c r="D129" s="9">
        <v>1951</v>
      </c>
      <c r="E129" s="39">
        <v>750681</v>
      </c>
      <c r="F129" s="16">
        <f t="shared" si="35"/>
        <v>133911</v>
      </c>
      <c r="G129" s="17">
        <f t="shared" si="36"/>
        <v>21.711659127389463</v>
      </c>
      <c r="H129" s="39">
        <v>420005</v>
      </c>
      <c r="I129" s="39">
        <v>330676</v>
      </c>
      <c r="K129" s="13"/>
      <c r="L129" s="14"/>
      <c r="M129" s="14"/>
      <c r="N129" s="18"/>
      <c r="O129" s="19"/>
      <c r="P129" s="19"/>
      <c r="Q129" s="37"/>
      <c r="R129" s="36"/>
      <c r="S129" s="36"/>
    </row>
    <row r="130" spans="1:19" s="12" customFormat="1" ht="18" customHeight="1">
      <c r="A130" s="6"/>
      <c r="B130" s="6"/>
      <c r="C130" s="15"/>
      <c r="D130" s="9">
        <v>1961</v>
      </c>
      <c r="E130" s="39">
        <v>980520</v>
      </c>
      <c r="F130" s="16">
        <f t="shared" si="35"/>
        <v>229839</v>
      </c>
      <c r="G130" s="17">
        <f t="shared" si="36"/>
        <v>30.61739940134358</v>
      </c>
      <c r="H130" s="39">
        <v>556181</v>
      </c>
      <c r="I130" s="39">
        <v>424339</v>
      </c>
      <c r="K130" s="13"/>
      <c r="L130" s="14"/>
      <c r="M130" s="14"/>
      <c r="N130" s="18"/>
      <c r="O130" s="19"/>
      <c r="P130" s="19"/>
      <c r="Q130" s="37"/>
      <c r="R130" s="36"/>
      <c r="S130" s="36"/>
    </row>
    <row r="131" spans="1:19" s="12" customFormat="1" ht="18" customHeight="1">
      <c r="A131" s="6"/>
      <c r="B131" s="6"/>
      <c r="C131" s="15"/>
      <c r="D131" s="9">
        <v>1971</v>
      </c>
      <c r="E131" s="39">
        <v>1141486</v>
      </c>
      <c r="F131" s="16">
        <f t="shared" si="35"/>
        <v>160966</v>
      </c>
      <c r="G131" s="17">
        <f t="shared" si="36"/>
        <v>16.416391302574144</v>
      </c>
      <c r="H131" s="39">
        <v>641111</v>
      </c>
      <c r="I131" s="39">
        <v>500375</v>
      </c>
      <c r="K131" s="13"/>
      <c r="L131" s="14"/>
      <c r="M131" s="14"/>
      <c r="N131" s="18"/>
      <c r="O131" s="19"/>
      <c r="P131" s="19"/>
      <c r="Q131" s="37"/>
      <c r="R131" s="36"/>
      <c r="S131" s="36"/>
    </row>
    <row r="132" spans="1:19" s="12" customFormat="1" ht="18" customHeight="1">
      <c r="A132" s="6"/>
      <c r="B132" s="6"/>
      <c r="C132" s="15"/>
      <c r="D132" s="9">
        <v>1981</v>
      </c>
      <c r="E132" s="39">
        <v>1588795</v>
      </c>
      <c r="F132" s="16">
        <f t="shared" si="35"/>
        <v>447309</v>
      </c>
      <c r="G132" s="17">
        <f t="shared" si="36"/>
        <v>39.1865515652404</v>
      </c>
      <c r="H132" s="39">
        <v>879027</v>
      </c>
      <c r="I132" s="39">
        <v>709768</v>
      </c>
      <c r="K132" s="13"/>
      <c r="L132" s="14"/>
      <c r="M132" s="14"/>
      <c r="N132" s="18"/>
      <c r="O132" s="19"/>
      <c r="P132" s="19"/>
      <c r="Q132" s="37"/>
      <c r="R132" s="36"/>
      <c r="S132" s="36"/>
    </row>
    <row r="133" spans="1:19" s="12" customFormat="1" ht="18" customHeight="1">
      <c r="A133" s="6"/>
      <c r="B133" s="6"/>
      <c r="C133" s="15"/>
      <c r="D133" s="9">
        <v>1991</v>
      </c>
      <c r="E133" s="39">
        <v>1949526</v>
      </c>
      <c r="F133" s="16">
        <f t="shared" si="35"/>
        <v>360731</v>
      </c>
      <c r="G133" s="17">
        <f t="shared" si="36"/>
        <v>22.704691291198674</v>
      </c>
      <c r="H133" s="39">
        <v>1071913</v>
      </c>
      <c r="I133" s="39">
        <v>877613</v>
      </c>
      <c r="K133" s="13"/>
      <c r="L133" s="14"/>
      <c r="M133" s="14"/>
      <c r="N133" s="18"/>
      <c r="O133" s="19"/>
      <c r="P133" s="19"/>
      <c r="Q133" s="37"/>
      <c r="R133" s="36"/>
      <c r="S133" s="36"/>
    </row>
    <row r="134" spans="1:19" s="12" customFormat="1" ht="18" customHeight="1">
      <c r="A134" s="6"/>
      <c r="B134" s="6"/>
      <c r="C134" s="15"/>
      <c r="D134" s="9">
        <v>2001</v>
      </c>
      <c r="E134" s="10">
        <v>2397102</v>
      </c>
      <c r="F134" s="16">
        <f t="shared" si="35"/>
        <v>447576</v>
      </c>
      <c r="G134" s="17">
        <f t="shared" si="36"/>
        <v>22.958195992256581</v>
      </c>
      <c r="H134" s="10">
        <v>1278946</v>
      </c>
      <c r="I134" s="10">
        <v>1118156</v>
      </c>
      <c r="K134" s="13"/>
      <c r="L134" s="14"/>
      <c r="M134" s="14"/>
      <c r="N134" s="18"/>
      <c r="O134" s="19"/>
      <c r="P134" s="19"/>
      <c r="Q134" s="37"/>
      <c r="R134" s="36"/>
      <c r="S134" s="36"/>
    </row>
    <row r="135" spans="1:19" s="12" customFormat="1" ht="18" customHeight="1">
      <c r="A135" s="6"/>
      <c r="B135" s="6"/>
      <c r="C135" s="15"/>
      <c r="D135" s="9">
        <v>2011</v>
      </c>
      <c r="E135" s="20">
        <v>2684487</v>
      </c>
      <c r="F135" s="16">
        <f t="shared" si="35"/>
        <v>287385</v>
      </c>
      <c r="G135" s="17">
        <f t="shared" si="36"/>
        <v>11.988851538232415</v>
      </c>
      <c r="H135" s="20">
        <v>1405956</v>
      </c>
      <c r="I135" s="20">
        <v>1278531</v>
      </c>
      <c r="K135" s="13"/>
      <c r="L135" s="14"/>
      <c r="M135" s="14"/>
      <c r="N135" s="18"/>
      <c r="O135" s="19"/>
      <c r="P135" s="19"/>
      <c r="Q135" s="37"/>
      <c r="R135" s="36"/>
      <c r="S135" s="36"/>
    </row>
    <row r="136" spans="1:19" s="12" customFormat="1" ht="18" customHeight="1">
      <c r="A136" s="6"/>
      <c r="B136" s="6"/>
      <c r="C136" s="15"/>
      <c r="D136" s="9"/>
      <c r="E136" s="20"/>
      <c r="F136" s="20"/>
      <c r="G136" s="20"/>
      <c r="H136" s="20"/>
      <c r="I136" s="20"/>
      <c r="K136" s="13"/>
      <c r="L136" s="14"/>
      <c r="M136" s="14"/>
      <c r="N136" s="18"/>
      <c r="O136" s="19"/>
      <c r="P136" s="19"/>
      <c r="Q136" s="37"/>
      <c r="R136" s="36"/>
      <c r="S136" s="36"/>
    </row>
    <row r="137" spans="1:19" s="12" customFormat="1" ht="18" customHeight="1">
      <c r="A137" s="6"/>
      <c r="B137" s="6"/>
      <c r="C137" s="15"/>
      <c r="D137" s="9"/>
      <c r="E137" s="20"/>
      <c r="F137" s="20"/>
      <c r="G137" s="20"/>
      <c r="H137" s="20"/>
      <c r="I137" s="20"/>
      <c r="K137" s="13"/>
      <c r="L137" s="14"/>
      <c r="M137" s="14"/>
      <c r="N137" s="18"/>
      <c r="O137" s="19"/>
      <c r="P137" s="19"/>
      <c r="Q137" s="37"/>
      <c r="R137" s="36"/>
      <c r="S137" s="36"/>
    </row>
    <row r="138" spans="1:19" s="12" customFormat="1" ht="18" customHeight="1">
      <c r="A138" s="6">
        <v>20</v>
      </c>
      <c r="B138" s="6">
        <v>355</v>
      </c>
      <c r="C138" s="8" t="s">
        <v>35</v>
      </c>
      <c r="D138" s="9">
        <v>1901</v>
      </c>
      <c r="E138" s="39">
        <v>243649</v>
      </c>
      <c r="F138" s="11" t="s">
        <v>4</v>
      </c>
      <c r="G138" s="11" t="s">
        <v>16</v>
      </c>
      <c r="H138" s="39">
        <v>120024</v>
      </c>
      <c r="I138" s="39">
        <v>123625</v>
      </c>
      <c r="K138" s="13"/>
      <c r="L138" s="14"/>
      <c r="M138" s="14"/>
      <c r="N138" s="18"/>
      <c r="O138" s="19"/>
      <c r="P138" s="19"/>
      <c r="Q138" s="37"/>
      <c r="R138" s="36"/>
      <c r="S138" s="36"/>
    </row>
    <row r="139" spans="1:19" s="12" customFormat="1" ht="18" customHeight="1">
      <c r="A139" s="6"/>
      <c r="B139" s="6"/>
      <c r="C139" s="15"/>
      <c r="D139" s="9">
        <v>1911</v>
      </c>
      <c r="E139" s="39">
        <v>283125</v>
      </c>
      <c r="F139" s="16">
        <f t="shared" ref="F139:F149" si="37">E139-E138</f>
        <v>39476</v>
      </c>
      <c r="G139" s="17">
        <f t="shared" ref="G139:G149" si="38">F139*100/E138</f>
        <v>16.201995493517312</v>
      </c>
      <c r="H139" s="39">
        <v>142152</v>
      </c>
      <c r="I139" s="39">
        <v>140973</v>
      </c>
      <c r="K139" s="13"/>
      <c r="L139" s="14"/>
      <c r="M139" s="14"/>
      <c r="N139" s="18"/>
      <c r="O139" s="19"/>
      <c r="P139" s="19"/>
      <c r="Q139" s="37"/>
      <c r="R139" s="36"/>
      <c r="S139" s="36"/>
    </row>
    <row r="140" spans="1:19" s="12" customFormat="1" ht="18" customHeight="1">
      <c r="A140" s="6"/>
      <c r="B140" s="6"/>
      <c r="C140" s="15"/>
      <c r="D140" s="9">
        <v>1921</v>
      </c>
      <c r="E140" s="39">
        <v>293454</v>
      </c>
      <c r="F140" s="16">
        <f t="shared" si="37"/>
        <v>10329</v>
      </c>
      <c r="G140" s="17">
        <f t="shared" si="38"/>
        <v>3.6482119205298011</v>
      </c>
      <c r="H140" s="39">
        <v>149083</v>
      </c>
      <c r="I140" s="39">
        <v>144371</v>
      </c>
      <c r="K140" s="13"/>
      <c r="L140" s="14"/>
      <c r="M140" s="14"/>
      <c r="N140" s="18"/>
      <c r="O140" s="19"/>
      <c r="P140" s="19"/>
      <c r="Q140" s="37"/>
      <c r="R140" s="36"/>
      <c r="S140" s="36"/>
    </row>
    <row r="141" spans="1:19" s="12" customFormat="1" ht="18" customHeight="1">
      <c r="A141" s="6"/>
      <c r="B141" s="6"/>
      <c r="C141" s="15"/>
      <c r="D141" s="9">
        <v>1931</v>
      </c>
      <c r="E141" s="39">
        <v>345504</v>
      </c>
      <c r="F141" s="16">
        <f t="shared" si="37"/>
        <v>52050</v>
      </c>
      <c r="G141" s="17">
        <f t="shared" si="38"/>
        <v>17.737021816025681</v>
      </c>
      <c r="H141" s="39">
        <v>177615</v>
      </c>
      <c r="I141" s="39">
        <v>167889</v>
      </c>
      <c r="K141" s="13"/>
      <c r="L141" s="14"/>
      <c r="M141" s="14"/>
      <c r="N141" s="18"/>
      <c r="O141" s="19"/>
      <c r="P141" s="19"/>
      <c r="Q141" s="37"/>
      <c r="R141" s="36"/>
      <c r="S141" s="36"/>
    </row>
    <row r="142" spans="1:19" s="12" customFormat="1" ht="18" customHeight="1">
      <c r="A142" s="6"/>
      <c r="B142" s="6"/>
      <c r="C142" s="15"/>
      <c r="D142" s="9">
        <v>1941</v>
      </c>
      <c r="E142" s="39">
        <v>396143</v>
      </c>
      <c r="F142" s="16">
        <f t="shared" si="37"/>
        <v>50639</v>
      </c>
      <c r="G142" s="17">
        <f t="shared" si="38"/>
        <v>14.656559692507178</v>
      </c>
      <c r="H142" s="39">
        <v>205405</v>
      </c>
      <c r="I142" s="39">
        <v>190738</v>
      </c>
      <c r="K142" s="13"/>
      <c r="L142" s="14"/>
      <c r="M142" s="14"/>
      <c r="N142" s="18"/>
      <c r="O142" s="19"/>
      <c r="P142" s="19"/>
      <c r="Q142" s="37"/>
      <c r="R142" s="36"/>
      <c r="S142" s="36"/>
    </row>
    <row r="143" spans="1:19" s="12" customFormat="1" ht="18" customHeight="1">
      <c r="A143" s="6"/>
      <c r="B143" s="6"/>
      <c r="C143" s="15"/>
      <c r="D143" s="9">
        <v>1951</v>
      </c>
      <c r="E143" s="39">
        <v>454060</v>
      </c>
      <c r="F143" s="16">
        <f t="shared" si="37"/>
        <v>57917</v>
      </c>
      <c r="G143" s="17">
        <f t="shared" si="38"/>
        <v>14.62022552462116</v>
      </c>
      <c r="H143" s="39">
        <v>233520</v>
      </c>
      <c r="I143" s="39">
        <v>220540</v>
      </c>
      <c r="K143" s="13"/>
      <c r="L143" s="14"/>
      <c r="M143" s="14"/>
      <c r="N143" s="18"/>
      <c r="O143" s="19"/>
      <c r="P143" s="19"/>
      <c r="Q143" s="37"/>
      <c r="R143" s="36"/>
      <c r="S143" s="36"/>
    </row>
    <row r="144" spans="1:19" s="12" customFormat="1" ht="18" customHeight="1">
      <c r="A144" s="6"/>
      <c r="B144" s="6"/>
      <c r="C144" s="15"/>
      <c r="D144" s="9">
        <v>1961</v>
      </c>
      <c r="E144" s="39">
        <v>554613</v>
      </c>
      <c r="F144" s="16">
        <f t="shared" si="37"/>
        <v>100553</v>
      </c>
      <c r="G144" s="17">
        <f t="shared" si="38"/>
        <v>22.145311192353432</v>
      </c>
      <c r="H144" s="39">
        <v>287502</v>
      </c>
      <c r="I144" s="39">
        <v>267111</v>
      </c>
      <c r="K144" s="13"/>
      <c r="L144" s="14"/>
      <c r="M144" s="14"/>
      <c r="N144" s="18"/>
      <c r="O144" s="19"/>
      <c r="P144" s="19"/>
      <c r="Q144" s="37"/>
      <c r="R144" s="36"/>
      <c r="S144" s="36"/>
    </row>
    <row r="145" spans="1:19" s="12" customFormat="1" ht="18" customHeight="1">
      <c r="A145" s="6"/>
      <c r="B145" s="6"/>
      <c r="C145" s="15"/>
      <c r="D145" s="9">
        <v>1971</v>
      </c>
      <c r="E145" s="39">
        <v>762675</v>
      </c>
      <c r="F145" s="16">
        <f t="shared" si="37"/>
        <v>208062</v>
      </c>
      <c r="G145" s="17">
        <f t="shared" si="38"/>
        <v>37.514807622612523</v>
      </c>
      <c r="H145" s="39">
        <v>407718</v>
      </c>
      <c r="I145" s="39">
        <v>354957</v>
      </c>
      <c r="K145" s="13"/>
      <c r="L145" s="14"/>
      <c r="M145" s="14"/>
      <c r="N145" s="18"/>
      <c r="O145" s="19"/>
      <c r="P145" s="19"/>
      <c r="Q145" s="37"/>
      <c r="R145" s="36"/>
      <c r="S145" s="36"/>
    </row>
    <row r="146" spans="1:19" s="12" customFormat="1" ht="18" customHeight="1">
      <c r="A146" s="6"/>
      <c r="B146" s="6"/>
      <c r="C146" s="15"/>
      <c r="D146" s="9">
        <v>1981</v>
      </c>
      <c r="E146" s="39">
        <v>1097130</v>
      </c>
      <c r="F146" s="16">
        <f t="shared" si="37"/>
        <v>334455</v>
      </c>
      <c r="G146" s="17">
        <f t="shared" si="38"/>
        <v>43.852886222834101</v>
      </c>
      <c r="H146" s="39">
        <v>587517</v>
      </c>
      <c r="I146" s="39">
        <v>509613</v>
      </c>
      <c r="K146" s="13"/>
      <c r="L146" s="14"/>
      <c r="M146" s="14"/>
      <c r="N146" s="18"/>
      <c r="O146" s="19"/>
      <c r="P146" s="19"/>
      <c r="Q146" s="37"/>
      <c r="R146" s="36"/>
      <c r="S146" s="36"/>
    </row>
    <row r="147" spans="1:19" s="12" customFormat="1" ht="18" customHeight="1">
      <c r="A147" s="6"/>
      <c r="B147" s="6"/>
      <c r="C147" s="15"/>
      <c r="D147" s="9">
        <v>1991</v>
      </c>
      <c r="E147" s="39">
        <v>1454416</v>
      </c>
      <c r="F147" s="16">
        <f t="shared" si="37"/>
        <v>357286</v>
      </c>
      <c r="G147" s="17">
        <f t="shared" si="38"/>
        <v>32.565511835425156</v>
      </c>
      <c r="H147" s="39">
        <v>779982</v>
      </c>
      <c r="I147" s="39">
        <v>674434</v>
      </c>
      <c r="K147" s="13"/>
      <c r="L147" s="14"/>
      <c r="M147" s="14"/>
      <c r="N147" s="18"/>
      <c r="O147" s="19"/>
      <c r="P147" s="19"/>
      <c r="Q147" s="37"/>
      <c r="R147" s="36"/>
      <c r="S147" s="36"/>
    </row>
    <row r="148" spans="1:19" s="12" customFormat="1" ht="18" customHeight="1">
      <c r="A148" s="6"/>
      <c r="B148" s="6"/>
      <c r="C148" s="15"/>
      <c r="D148" s="9">
        <v>2001</v>
      </c>
      <c r="E148" s="10">
        <v>1777662</v>
      </c>
      <c r="F148" s="16">
        <f t="shared" si="37"/>
        <v>323246</v>
      </c>
      <c r="G148" s="17">
        <f t="shared" si="38"/>
        <v>22.225140537507837</v>
      </c>
      <c r="H148" s="10">
        <v>938436</v>
      </c>
      <c r="I148" s="10">
        <v>839226</v>
      </c>
      <c r="K148" s="13"/>
      <c r="L148" s="14"/>
      <c r="M148" s="14"/>
      <c r="N148" s="18"/>
      <c r="O148" s="19"/>
      <c r="P148" s="19"/>
      <c r="Q148" s="37"/>
      <c r="R148" s="36"/>
      <c r="S148" s="36"/>
    </row>
    <row r="149" spans="1:19" s="12" customFormat="1" ht="18" customHeight="1">
      <c r="A149" s="6"/>
      <c r="B149" s="6"/>
      <c r="C149" s="15"/>
      <c r="D149" s="9">
        <v>2011</v>
      </c>
      <c r="E149" s="20">
        <v>2062330</v>
      </c>
      <c r="F149" s="16">
        <f t="shared" si="37"/>
        <v>284668</v>
      </c>
      <c r="G149" s="17">
        <f t="shared" si="38"/>
        <v>16.013617886864882</v>
      </c>
      <c r="H149" s="20">
        <v>1072807</v>
      </c>
      <c r="I149" s="20">
        <v>989523</v>
      </c>
      <c r="K149" s="13"/>
      <c r="L149" s="14"/>
      <c r="M149" s="14"/>
      <c r="N149" s="18"/>
      <c r="O149" s="19"/>
      <c r="P149" s="19"/>
      <c r="Q149" s="37"/>
      <c r="R149" s="36"/>
      <c r="S149" s="36"/>
    </row>
    <row r="150" spans="1:19" s="12" customFormat="1" ht="18" customHeight="1">
      <c r="A150" s="6"/>
      <c r="B150" s="6"/>
      <c r="C150" s="15"/>
      <c r="D150" s="9"/>
      <c r="E150" s="20"/>
      <c r="F150" s="20"/>
      <c r="G150" s="20"/>
      <c r="H150" s="20"/>
      <c r="I150" s="20"/>
      <c r="K150" s="13"/>
      <c r="L150" s="14"/>
      <c r="M150" s="14"/>
      <c r="N150" s="18"/>
      <c r="O150" s="19"/>
      <c r="P150" s="19"/>
      <c r="Q150" s="37"/>
      <c r="R150" s="36"/>
      <c r="S150" s="36"/>
    </row>
    <row r="151" spans="1:19" s="12" customFormat="1" ht="18" customHeight="1">
      <c r="A151" s="6">
        <v>20</v>
      </c>
      <c r="B151" s="6">
        <v>356</v>
      </c>
      <c r="C151" s="8" t="s">
        <v>36</v>
      </c>
      <c r="D151" s="9">
        <v>1901</v>
      </c>
      <c r="E151" s="10">
        <v>95816</v>
      </c>
      <c r="F151" s="11" t="s">
        <v>4</v>
      </c>
      <c r="G151" s="11" t="s">
        <v>17</v>
      </c>
      <c r="H151" s="10">
        <v>46553</v>
      </c>
      <c r="I151" s="39">
        <v>49263</v>
      </c>
      <c r="K151" s="13"/>
      <c r="L151" s="14"/>
      <c r="M151" s="14"/>
      <c r="N151" s="18"/>
      <c r="O151" s="19"/>
      <c r="P151" s="19"/>
      <c r="Q151" s="37"/>
      <c r="R151" s="36"/>
      <c r="S151" s="36"/>
    </row>
    <row r="152" spans="1:19" s="12" customFormat="1" ht="18" customHeight="1">
      <c r="A152" s="6"/>
      <c r="B152" s="6"/>
      <c r="C152" s="15"/>
      <c r="D152" s="9">
        <v>1911</v>
      </c>
      <c r="E152" s="10">
        <v>111925</v>
      </c>
      <c r="F152" s="16">
        <f t="shared" ref="F152" si="39">E152-E151</f>
        <v>16109</v>
      </c>
      <c r="G152" s="17">
        <f t="shared" ref="G152" si="40">F152*100/E151</f>
        <v>16.812432161643148</v>
      </c>
      <c r="H152" s="10">
        <v>54590</v>
      </c>
      <c r="I152" s="10">
        <v>57335</v>
      </c>
      <c r="K152" s="13"/>
      <c r="L152" s="14"/>
      <c r="M152" s="14"/>
      <c r="N152" s="18"/>
      <c r="O152" s="19"/>
      <c r="P152" s="19"/>
      <c r="Q152" s="37"/>
      <c r="R152" s="36"/>
      <c r="S152" s="36"/>
    </row>
    <row r="153" spans="1:19" s="12" customFormat="1" ht="18" customHeight="1">
      <c r="A153" s="6"/>
      <c r="B153" s="6"/>
      <c r="C153" s="15"/>
      <c r="D153" s="9">
        <v>1921</v>
      </c>
      <c r="E153" s="39">
        <v>107681</v>
      </c>
      <c r="F153" s="31">
        <f>E153-E152</f>
        <v>-4244</v>
      </c>
      <c r="G153" s="32">
        <f>F153*100/E152</f>
        <v>-3.7918248827339736</v>
      </c>
      <c r="H153" s="39">
        <v>53143</v>
      </c>
      <c r="I153" s="39">
        <v>54538</v>
      </c>
      <c r="K153" s="13"/>
      <c r="L153" s="14"/>
      <c r="M153" s="14"/>
      <c r="N153" s="18"/>
      <c r="O153" s="19"/>
      <c r="P153" s="19"/>
      <c r="Q153" s="37"/>
      <c r="R153" s="36"/>
      <c r="S153" s="36"/>
    </row>
    <row r="154" spans="1:19" s="12" customFormat="1" ht="18" customHeight="1">
      <c r="A154" s="6"/>
      <c r="B154" s="6"/>
      <c r="C154" s="15"/>
      <c r="D154" s="9">
        <v>1931</v>
      </c>
      <c r="E154" s="39">
        <v>126456</v>
      </c>
      <c r="F154" s="16">
        <f t="shared" ref="F154:F162" si="41">E154-E153</f>
        <v>18775</v>
      </c>
      <c r="G154" s="17">
        <f t="shared" ref="G154:G162" si="42">F154*100/E153</f>
        <v>17.435759326157818</v>
      </c>
      <c r="H154" s="39">
        <v>62703</v>
      </c>
      <c r="I154" s="39">
        <v>63753</v>
      </c>
      <c r="K154" s="13"/>
      <c r="L154" s="14"/>
      <c r="M154" s="14"/>
      <c r="N154" s="18"/>
      <c r="O154" s="19"/>
      <c r="P154" s="19"/>
      <c r="Q154" s="37"/>
      <c r="R154" s="36"/>
      <c r="S154" s="36"/>
    </row>
    <row r="155" spans="1:19" s="12" customFormat="1" ht="18" customHeight="1">
      <c r="A155" s="6"/>
      <c r="B155" s="6"/>
      <c r="C155" s="15"/>
      <c r="D155" s="9">
        <v>1941</v>
      </c>
      <c r="E155" s="39">
        <v>135192</v>
      </c>
      <c r="F155" s="16">
        <f t="shared" si="41"/>
        <v>8736</v>
      </c>
      <c r="G155" s="17">
        <f t="shared" si="42"/>
        <v>6.9083317517555516</v>
      </c>
      <c r="H155" s="39">
        <v>67433</v>
      </c>
      <c r="I155" s="39">
        <v>67759</v>
      </c>
      <c r="K155" s="13"/>
      <c r="L155" s="14"/>
      <c r="M155" s="14"/>
      <c r="N155" s="18"/>
      <c r="O155" s="19"/>
      <c r="P155" s="19"/>
      <c r="Q155" s="37"/>
      <c r="R155" s="36"/>
      <c r="S155" s="36"/>
    </row>
    <row r="156" spans="1:19" s="12" customFormat="1" ht="18" customHeight="1">
      <c r="A156" s="6"/>
      <c r="B156" s="6"/>
      <c r="C156" s="15"/>
      <c r="D156" s="9">
        <v>1951</v>
      </c>
      <c r="E156" s="39">
        <v>150184</v>
      </c>
      <c r="F156" s="16">
        <f t="shared" si="41"/>
        <v>14992</v>
      </c>
      <c r="G156" s="17">
        <f t="shared" si="42"/>
        <v>11.089413574767738</v>
      </c>
      <c r="H156" s="39">
        <v>75405</v>
      </c>
      <c r="I156" s="39">
        <v>74779</v>
      </c>
      <c r="K156" s="13"/>
      <c r="L156" s="14"/>
      <c r="M156" s="14"/>
      <c r="N156" s="18"/>
      <c r="O156" s="19"/>
      <c r="P156" s="19"/>
      <c r="Q156" s="37"/>
      <c r="R156" s="36"/>
      <c r="S156" s="36"/>
    </row>
    <row r="157" spans="1:19" s="12" customFormat="1" ht="18" customHeight="1">
      <c r="A157" s="6"/>
      <c r="B157" s="6"/>
      <c r="C157" s="15"/>
      <c r="D157" s="9">
        <v>1961</v>
      </c>
      <c r="E157" s="39">
        <v>172363</v>
      </c>
      <c r="F157" s="16">
        <f t="shared" si="41"/>
        <v>22179</v>
      </c>
      <c r="G157" s="17">
        <f t="shared" si="42"/>
        <v>14.767884728066905</v>
      </c>
      <c r="H157" s="39">
        <v>85015</v>
      </c>
      <c r="I157" s="39">
        <v>87348</v>
      </c>
      <c r="K157" s="13"/>
      <c r="L157" s="14"/>
      <c r="M157" s="14"/>
      <c r="N157" s="18"/>
      <c r="O157" s="19"/>
      <c r="P157" s="19"/>
      <c r="Q157" s="37"/>
      <c r="R157" s="36"/>
      <c r="S157" s="36"/>
    </row>
    <row r="158" spans="1:19" s="12" customFormat="1" ht="18" customHeight="1">
      <c r="A158" s="6"/>
      <c r="B158" s="6"/>
      <c r="C158" s="8"/>
      <c r="D158" s="9">
        <v>1971</v>
      </c>
      <c r="E158" s="10">
        <v>201422</v>
      </c>
      <c r="F158" s="16">
        <f t="shared" si="41"/>
        <v>29059</v>
      </c>
      <c r="G158" s="17">
        <f t="shared" si="42"/>
        <v>16.859186716406654</v>
      </c>
      <c r="H158" s="10">
        <v>99378</v>
      </c>
      <c r="I158" s="39">
        <v>102044</v>
      </c>
      <c r="K158" s="13"/>
      <c r="L158" s="14"/>
      <c r="M158" s="14"/>
      <c r="N158" s="18"/>
      <c r="O158" s="19"/>
      <c r="P158" s="19"/>
      <c r="Q158" s="37"/>
      <c r="R158" s="36"/>
      <c r="S158" s="36"/>
    </row>
    <row r="159" spans="1:19" s="12" customFormat="1" ht="18" customHeight="1">
      <c r="A159" s="6"/>
      <c r="B159" s="6"/>
      <c r="C159" s="15"/>
      <c r="D159" s="9">
        <v>1981</v>
      </c>
      <c r="E159" s="39">
        <v>229786</v>
      </c>
      <c r="F159" s="16">
        <f t="shared" si="41"/>
        <v>28364</v>
      </c>
      <c r="G159" s="17">
        <f t="shared" si="42"/>
        <v>14.081877848497186</v>
      </c>
      <c r="H159" s="39">
        <v>114254</v>
      </c>
      <c r="I159" s="39">
        <v>115532</v>
      </c>
      <c r="K159" s="13"/>
      <c r="L159" s="14"/>
      <c r="M159" s="14"/>
      <c r="N159" s="18"/>
      <c r="O159" s="19"/>
      <c r="P159" s="19"/>
      <c r="Q159" s="37"/>
      <c r="R159" s="36"/>
      <c r="S159" s="36"/>
    </row>
    <row r="160" spans="1:19" s="12" customFormat="1" ht="18" customHeight="1">
      <c r="A160" s="6"/>
      <c r="B160" s="6"/>
      <c r="C160" s="15"/>
      <c r="D160" s="9">
        <v>1991</v>
      </c>
      <c r="E160" s="39">
        <v>288886</v>
      </c>
      <c r="F160" s="16">
        <f t="shared" si="41"/>
        <v>59100</v>
      </c>
      <c r="G160" s="17">
        <f t="shared" si="42"/>
        <v>25.719582568128608</v>
      </c>
      <c r="H160" s="39">
        <v>146552</v>
      </c>
      <c r="I160" s="39">
        <v>142334</v>
      </c>
      <c r="K160" s="13"/>
      <c r="L160" s="14"/>
      <c r="M160" s="14"/>
      <c r="N160" s="18"/>
      <c r="O160" s="19"/>
      <c r="P160" s="19"/>
      <c r="Q160" s="37"/>
      <c r="R160" s="36"/>
      <c r="S160" s="36"/>
    </row>
    <row r="161" spans="1:19" s="12" customFormat="1" ht="18" customHeight="1">
      <c r="A161" s="6"/>
      <c r="B161" s="6"/>
      <c r="C161" s="40"/>
      <c r="D161" s="9">
        <v>2001</v>
      </c>
      <c r="E161" s="10">
        <v>364521</v>
      </c>
      <c r="F161" s="16">
        <f t="shared" si="41"/>
        <v>75635</v>
      </c>
      <c r="G161" s="17">
        <f t="shared" si="42"/>
        <v>26.181607969925853</v>
      </c>
      <c r="H161" s="10">
        <v>184507</v>
      </c>
      <c r="I161" s="10">
        <v>180014</v>
      </c>
      <c r="K161" s="13"/>
      <c r="L161" s="14"/>
      <c r="M161" s="14"/>
      <c r="N161" s="18"/>
      <c r="O161" s="19"/>
      <c r="P161" s="19"/>
      <c r="Q161" s="37"/>
      <c r="R161" s="36"/>
      <c r="S161" s="36"/>
    </row>
    <row r="162" spans="1:19" s="12" customFormat="1" ht="18" customHeight="1">
      <c r="A162" s="6"/>
      <c r="B162" s="6"/>
      <c r="C162" s="40"/>
      <c r="D162" s="9">
        <v>2011</v>
      </c>
      <c r="E162" s="20">
        <v>461790</v>
      </c>
      <c r="F162" s="16">
        <f t="shared" si="41"/>
        <v>97269</v>
      </c>
      <c r="G162" s="17">
        <f t="shared" si="42"/>
        <v>26.684059354605086</v>
      </c>
      <c r="H162" s="20">
        <v>232629</v>
      </c>
      <c r="I162" s="20">
        <v>229161</v>
      </c>
      <c r="K162" s="13"/>
      <c r="L162" s="14"/>
      <c r="M162" s="14"/>
      <c r="N162" s="18"/>
      <c r="O162" s="19"/>
      <c r="P162" s="19"/>
      <c r="Q162" s="37"/>
      <c r="R162" s="36"/>
      <c r="S162" s="36"/>
    </row>
    <row r="163" spans="1:19" s="12" customFormat="1" ht="18" customHeight="1">
      <c r="A163" s="6"/>
      <c r="B163" s="6"/>
      <c r="C163" s="40"/>
      <c r="D163" s="9"/>
      <c r="E163" s="10"/>
      <c r="F163" s="21"/>
      <c r="G163" s="22"/>
      <c r="H163" s="10"/>
      <c r="I163" s="10"/>
      <c r="K163" s="13"/>
      <c r="L163" s="14"/>
      <c r="M163" s="14"/>
      <c r="N163" s="18"/>
      <c r="O163" s="19"/>
      <c r="P163" s="19"/>
      <c r="Q163" s="37"/>
      <c r="R163" s="36"/>
      <c r="S163" s="36"/>
    </row>
    <row r="164" spans="1:19" s="12" customFormat="1" ht="18" customHeight="1">
      <c r="A164" s="6">
        <v>20</v>
      </c>
      <c r="B164" s="6">
        <v>357</v>
      </c>
      <c r="C164" s="8" t="s">
        <v>37</v>
      </c>
      <c r="D164" s="9">
        <v>1901</v>
      </c>
      <c r="E164" s="10">
        <v>362602</v>
      </c>
      <c r="F164" s="11" t="s">
        <v>4</v>
      </c>
      <c r="G164" s="11" t="s">
        <v>18</v>
      </c>
      <c r="H164" s="10">
        <v>179017</v>
      </c>
      <c r="I164" s="39">
        <v>183585</v>
      </c>
      <c r="K164" s="13"/>
      <c r="L164" s="14"/>
      <c r="M164" s="14"/>
      <c r="N164" s="18"/>
      <c r="O164" s="19"/>
      <c r="P164" s="19"/>
      <c r="Q164" s="37"/>
      <c r="R164" s="36"/>
      <c r="S164" s="36"/>
    </row>
    <row r="165" spans="1:19" s="12" customFormat="1" ht="18" customHeight="1">
      <c r="A165" s="6"/>
      <c r="B165" s="6"/>
      <c r="C165" s="15" t="s">
        <v>6</v>
      </c>
      <c r="D165" s="9">
        <v>1911</v>
      </c>
      <c r="E165" s="10">
        <v>404856</v>
      </c>
      <c r="F165" s="16">
        <f t="shared" ref="F165:F175" si="43">E165-E164</f>
        <v>42254</v>
      </c>
      <c r="G165" s="17">
        <f t="shared" ref="G165:G175" si="44">F165*100/E164</f>
        <v>11.652996949823773</v>
      </c>
      <c r="H165" s="10">
        <v>199316</v>
      </c>
      <c r="I165" s="10">
        <v>205540</v>
      </c>
      <c r="K165" s="13"/>
      <c r="L165" s="14"/>
      <c r="M165" s="14"/>
      <c r="N165" s="18"/>
      <c r="O165" s="19"/>
      <c r="P165" s="19"/>
      <c r="Q165" s="37"/>
      <c r="R165" s="36"/>
      <c r="S165" s="36"/>
    </row>
    <row r="166" spans="1:19" s="12" customFormat="1" ht="18" customHeight="1">
      <c r="A166" s="6"/>
      <c r="B166" s="6"/>
      <c r="C166" s="15"/>
      <c r="D166" s="9">
        <v>1921</v>
      </c>
      <c r="E166" s="39">
        <v>428214</v>
      </c>
      <c r="F166" s="16">
        <f t="shared" si="43"/>
        <v>23358</v>
      </c>
      <c r="G166" s="17">
        <f t="shared" si="44"/>
        <v>5.7694587705258167</v>
      </c>
      <c r="H166" s="39">
        <v>213695</v>
      </c>
      <c r="I166" s="39">
        <v>214519</v>
      </c>
      <c r="K166" s="13"/>
      <c r="L166" s="14"/>
      <c r="M166" s="14"/>
      <c r="N166" s="18"/>
      <c r="O166" s="19"/>
      <c r="P166" s="19"/>
      <c r="Q166" s="37"/>
      <c r="R166" s="36"/>
      <c r="S166" s="36"/>
    </row>
    <row r="167" spans="1:19" s="12" customFormat="1" ht="18" customHeight="1">
      <c r="A167" s="6"/>
      <c r="B167" s="6"/>
      <c r="C167" s="15"/>
      <c r="D167" s="9">
        <v>1931</v>
      </c>
      <c r="E167" s="39">
        <v>523234</v>
      </c>
      <c r="F167" s="16">
        <f t="shared" si="43"/>
        <v>95020</v>
      </c>
      <c r="G167" s="17">
        <f t="shared" si="44"/>
        <v>22.189839659609447</v>
      </c>
      <c r="H167" s="39">
        <v>263062</v>
      </c>
      <c r="I167" s="39">
        <v>260172</v>
      </c>
      <c r="K167" s="13"/>
      <c r="L167" s="14"/>
      <c r="M167" s="14"/>
      <c r="N167" s="18"/>
      <c r="O167" s="19"/>
      <c r="P167" s="19"/>
      <c r="Q167" s="37"/>
      <c r="R167" s="36"/>
      <c r="S167" s="36"/>
    </row>
    <row r="168" spans="1:19" s="12" customFormat="1" ht="18" customHeight="1">
      <c r="A168" s="6"/>
      <c r="B168" s="6"/>
      <c r="C168" s="15"/>
      <c r="D168" s="9">
        <v>1941</v>
      </c>
      <c r="E168" s="39">
        <v>623955</v>
      </c>
      <c r="F168" s="16">
        <f t="shared" si="43"/>
        <v>100721</v>
      </c>
      <c r="G168" s="17">
        <f t="shared" si="44"/>
        <v>19.24970472102348</v>
      </c>
      <c r="H168" s="39">
        <v>314673</v>
      </c>
      <c r="I168" s="39">
        <v>309282</v>
      </c>
      <c r="K168" s="13"/>
      <c r="L168" s="14"/>
      <c r="M168" s="14"/>
      <c r="N168" s="18"/>
      <c r="O168" s="19"/>
      <c r="P168" s="19"/>
      <c r="Q168" s="37"/>
      <c r="R168" s="36"/>
      <c r="S168" s="36"/>
    </row>
    <row r="169" spans="1:19" s="12" customFormat="1" ht="18" customHeight="1">
      <c r="A169" s="6"/>
      <c r="B169" s="6"/>
      <c r="C169" s="15"/>
      <c r="D169" s="9">
        <v>1951</v>
      </c>
      <c r="E169" s="39">
        <v>677881</v>
      </c>
      <c r="F169" s="16">
        <f t="shared" si="43"/>
        <v>53926</v>
      </c>
      <c r="G169" s="17">
        <f t="shared" si="44"/>
        <v>8.6426104446634771</v>
      </c>
      <c r="H169" s="39">
        <v>355507</v>
      </c>
      <c r="I169" s="39">
        <v>322374</v>
      </c>
      <c r="K169" s="13"/>
      <c r="L169" s="14"/>
      <c r="M169" s="14"/>
      <c r="N169" s="18"/>
      <c r="O169" s="19"/>
      <c r="P169" s="19"/>
      <c r="Q169" s="37"/>
      <c r="R169" s="36"/>
      <c r="S169" s="36"/>
    </row>
    <row r="170" spans="1:19" s="12" customFormat="1" ht="18" customHeight="1">
      <c r="A170" s="6"/>
      <c r="B170" s="6"/>
      <c r="C170" s="15"/>
      <c r="D170" s="9">
        <v>1961</v>
      </c>
      <c r="E170" s="39">
        <v>871595</v>
      </c>
      <c r="F170" s="16">
        <f t="shared" si="43"/>
        <v>193714</v>
      </c>
      <c r="G170" s="17">
        <f t="shared" si="44"/>
        <v>28.576402052867685</v>
      </c>
      <c r="H170" s="39">
        <v>459352</v>
      </c>
      <c r="I170" s="39">
        <v>412243</v>
      </c>
      <c r="K170" s="13"/>
      <c r="L170" s="14"/>
      <c r="M170" s="14"/>
      <c r="N170" s="18"/>
      <c r="O170" s="19"/>
      <c r="P170" s="19"/>
      <c r="Q170" s="37"/>
      <c r="R170" s="36"/>
      <c r="S170" s="36"/>
    </row>
    <row r="171" spans="1:19" s="12" customFormat="1" ht="18" customHeight="1">
      <c r="A171" s="6"/>
      <c r="B171" s="6"/>
      <c r="C171" s="15"/>
      <c r="D171" s="9">
        <v>1971</v>
      </c>
      <c r="E171" s="39">
        <v>1064361</v>
      </c>
      <c r="F171" s="16">
        <f t="shared" si="43"/>
        <v>192766</v>
      </c>
      <c r="G171" s="17">
        <f t="shared" si="44"/>
        <v>22.116464642408459</v>
      </c>
      <c r="H171" s="39">
        <v>562510</v>
      </c>
      <c r="I171" s="39">
        <v>501851</v>
      </c>
      <c r="K171" s="13"/>
      <c r="L171" s="14"/>
      <c r="M171" s="14"/>
      <c r="N171" s="18"/>
      <c r="O171" s="19"/>
      <c r="P171" s="19"/>
      <c r="Q171" s="37"/>
      <c r="R171" s="36"/>
      <c r="S171" s="36"/>
    </row>
    <row r="172" spans="1:19" s="12" customFormat="1" ht="18" customHeight="1">
      <c r="A172" s="6"/>
      <c r="B172" s="6"/>
      <c r="C172" s="15"/>
      <c r="D172" s="9">
        <v>1981</v>
      </c>
      <c r="E172" s="39">
        <v>1378949</v>
      </c>
      <c r="F172" s="16">
        <f t="shared" si="43"/>
        <v>314588</v>
      </c>
      <c r="G172" s="17">
        <f t="shared" si="44"/>
        <v>29.556513250673408</v>
      </c>
      <c r="H172" s="39">
        <v>723783</v>
      </c>
      <c r="I172" s="39">
        <v>655166</v>
      </c>
      <c r="K172" s="13"/>
      <c r="L172" s="14"/>
      <c r="M172" s="14"/>
      <c r="N172" s="18"/>
      <c r="O172" s="19"/>
      <c r="P172" s="19"/>
      <c r="Q172" s="37"/>
      <c r="R172" s="36"/>
      <c r="S172" s="36"/>
    </row>
    <row r="173" spans="1:19" s="12" customFormat="1" ht="18" customHeight="1">
      <c r="A173" s="6"/>
      <c r="B173" s="6"/>
      <c r="C173" s="15"/>
      <c r="D173" s="9">
        <v>1991</v>
      </c>
      <c r="E173" s="39">
        <v>1613088</v>
      </c>
      <c r="F173" s="16">
        <f t="shared" si="43"/>
        <v>234139</v>
      </c>
      <c r="G173" s="17">
        <f t="shared" si="44"/>
        <v>16.979525711248204</v>
      </c>
      <c r="H173" s="39">
        <v>846456</v>
      </c>
      <c r="I173" s="39">
        <v>766632</v>
      </c>
      <c r="K173" s="13"/>
      <c r="L173" s="14"/>
      <c r="M173" s="14"/>
      <c r="N173" s="18"/>
      <c r="O173" s="19"/>
      <c r="P173" s="19"/>
      <c r="Q173" s="37"/>
      <c r="R173" s="36"/>
      <c r="S173" s="36"/>
    </row>
    <row r="174" spans="1:19" s="12" customFormat="1" ht="18" customHeight="1">
      <c r="A174" s="6"/>
      <c r="B174" s="6"/>
      <c r="C174" s="15"/>
      <c r="D174" s="9">
        <v>2001</v>
      </c>
      <c r="E174" s="10">
        <v>1982988</v>
      </c>
      <c r="F174" s="16">
        <f t="shared" si="43"/>
        <v>369900</v>
      </c>
      <c r="G174" s="17">
        <f t="shared" si="44"/>
        <v>22.931173004820568</v>
      </c>
      <c r="H174" s="10">
        <v>1027433</v>
      </c>
      <c r="I174" s="10">
        <v>955555</v>
      </c>
      <c r="K174" s="13"/>
      <c r="L174" s="14"/>
      <c r="M174" s="14"/>
      <c r="N174" s="18"/>
      <c r="O174" s="19"/>
      <c r="P174" s="19"/>
      <c r="Q174" s="37"/>
      <c r="R174" s="36"/>
      <c r="S174" s="36"/>
    </row>
    <row r="175" spans="1:19" s="12" customFormat="1" ht="18" customHeight="1">
      <c r="A175" s="6"/>
      <c r="B175" s="6"/>
      <c r="C175" s="15"/>
      <c r="D175" s="9">
        <v>2011</v>
      </c>
      <c r="E175" s="20">
        <v>2293919</v>
      </c>
      <c r="F175" s="16">
        <f t="shared" si="43"/>
        <v>310931</v>
      </c>
      <c r="G175" s="17">
        <f t="shared" si="44"/>
        <v>15.67992342868439</v>
      </c>
      <c r="H175" s="20">
        <v>1176902</v>
      </c>
      <c r="I175" s="20">
        <v>1117017</v>
      </c>
      <c r="K175" s="13"/>
      <c r="L175" s="14"/>
      <c r="M175" s="14"/>
      <c r="N175" s="18"/>
      <c r="O175" s="19"/>
      <c r="P175" s="19"/>
      <c r="Q175" s="37"/>
      <c r="R175" s="36"/>
      <c r="S175" s="36"/>
    </row>
    <row r="176" spans="1:19" s="12" customFormat="1" ht="18" customHeight="1">
      <c r="A176" s="6"/>
      <c r="B176" s="6"/>
      <c r="C176" s="15"/>
      <c r="D176" s="9"/>
      <c r="E176" s="20"/>
      <c r="F176" s="20"/>
      <c r="G176" s="20"/>
      <c r="H176" s="20"/>
      <c r="I176" s="20"/>
      <c r="K176" s="13"/>
      <c r="L176" s="14"/>
      <c r="M176" s="14"/>
      <c r="N176" s="18"/>
      <c r="O176" s="19"/>
      <c r="P176" s="19"/>
      <c r="Q176" s="37"/>
      <c r="R176" s="36"/>
      <c r="S176" s="36"/>
    </row>
    <row r="177" spans="1:19" s="12" customFormat="1" ht="18" customHeight="1">
      <c r="A177" s="6">
        <v>20</v>
      </c>
      <c r="B177" s="6">
        <v>358</v>
      </c>
      <c r="C177" s="34" t="s">
        <v>38</v>
      </c>
      <c r="D177" s="27">
        <v>1901</v>
      </c>
      <c r="E177" s="20">
        <v>308256</v>
      </c>
      <c r="F177" s="11" t="s">
        <v>4</v>
      </c>
      <c r="G177" s="11" t="s">
        <v>19</v>
      </c>
      <c r="H177" s="28">
        <v>152342</v>
      </c>
      <c r="I177" s="20">
        <f>E177-H177</f>
        <v>155914</v>
      </c>
      <c r="K177" s="13"/>
      <c r="L177" s="14"/>
      <c r="M177" s="14"/>
      <c r="N177" s="18"/>
      <c r="O177" s="19"/>
      <c r="P177" s="19"/>
      <c r="Q177" s="37"/>
      <c r="R177" s="36"/>
      <c r="S177" s="36"/>
    </row>
    <row r="178" spans="1:19" s="12" customFormat="1" ht="18" customHeight="1">
      <c r="A178" s="6"/>
      <c r="B178" s="6"/>
      <c r="D178" s="27">
        <v>1911</v>
      </c>
      <c r="E178" s="20">
        <v>341869</v>
      </c>
      <c r="F178" s="16">
        <f t="shared" ref="F178:F188" si="45">E178-E177</f>
        <v>33613</v>
      </c>
      <c r="G178" s="17">
        <f t="shared" ref="G178:G188" si="46">F178*100/E177</f>
        <v>10.90424841690024</v>
      </c>
      <c r="H178" s="28">
        <v>169933</v>
      </c>
      <c r="I178" s="20">
        <f t="shared" ref="I178:I187" si="47">E178-H178</f>
        <v>171936</v>
      </c>
      <c r="K178" s="13"/>
      <c r="L178" s="14"/>
      <c r="M178" s="14"/>
      <c r="N178" s="18"/>
      <c r="O178" s="19"/>
      <c r="P178" s="19"/>
      <c r="Q178" s="37"/>
      <c r="R178" s="36"/>
      <c r="S178" s="36"/>
    </row>
    <row r="179" spans="1:19" s="12" customFormat="1" ht="18" customHeight="1">
      <c r="A179" s="6"/>
      <c r="B179" s="6"/>
      <c r="D179" s="27">
        <v>1921</v>
      </c>
      <c r="E179" s="20">
        <v>364579</v>
      </c>
      <c r="F179" s="16">
        <f t="shared" si="45"/>
        <v>22710</v>
      </c>
      <c r="G179" s="17">
        <f t="shared" si="46"/>
        <v>6.6428953780541669</v>
      </c>
      <c r="H179" s="28">
        <v>182625</v>
      </c>
      <c r="I179" s="20">
        <f t="shared" si="47"/>
        <v>181954</v>
      </c>
      <c r="K179" s="13"/>
      <c r="L179" s="14"/>
      <c r="M179" s="14"/>
      <c r="N179" s="18"/>
      <c r="O179" s="19"/>
      <c r="P179" s="19"/>
      <c r="Q179" s="37"/>
      <c r="R179" s="36"/>
      <c r="S179" s="36"/>
    </row>
    <row r="180" spans="1:19" s="12" customFormat="1" ht="18" customHeight="1">
      <c r="A180" s="6"/>
      <c r="B180" s="6"/>
      <c r="D180" s="27">
        <v>1931</v>
      </c>
      <c r="E180" s="20">
        <v>407004</v>
      </c>
      <c r="F180" s="16">
        <f t="shared" si="45"/>
        <v>42425</v>
      </c>
      <c r="G180" s="17">
        <f t="shared" si="46"/>
        <v>11.636709739178615</v>
      </c>
      <c r="H180" s="28">
        <v>203706</v>
      </c>
      <c r="I180" s="20">
        <f t="shared" si="47"/>
        <v>203298</v>
      </c>
      <c r="K180" s="13"/>
      <c r="L180" s="14"/>
      <c r="M180" s="14"/>
      <c r="N180" s="18"/>
      <c r="O180" s="19"/>
      <c r="P180" s="19"/>
      <c r="Q180" s="37"/>
      <c r="R180" s="36"/>
      <c r="S180" s="36"/>
    </row>
    <row r="181" spans="1:19" s="12" customFormat="1" ht="18" customHeight="1">
      <c r="A181" s="6"/>
      <c r="B181" s="6"/>
      <c r="D181" s="27">
        <v>1941</v>
      </c>
      <c r="E181" s="20">
        <v>453731</v>
      </c>
      <c r="F181" s="16">
        <f t="shared" si="45"/>
        <v>46727</v>
      </c>
      <c r="G181" s="17">
        <f t="shared" si="46"/>
        <v>11.480722548181344</v>
      </c>
      <c r="H181" s="28">
        <v>227365</v>
      </c>
      <c r="I181" s="20">
        <f t="shared" si="47"/>
        <v>226366</v>
      </c>
      <c r="K181" s="13"/>
      <c r="L181" s="14"/>
      <c r="M181" s="14"/>
      <c r="N181" s="18"/>
      <c r="O181" s="19"/>
      <c r="P181" s="19"/>
      <c r="Q181" s="37"/>
      <c r="R181" s="36"/>
      <c r="S181" s="36"/>
    </row>
    <row r="182" spans="1:19" s="12" customFormat="1" ht="18" customHeight="1">
      <c r="A182" s="6"/>
      <c r="B182" s="6"/>
      <c r="D182" s="27">
        <v>1951</v>
      </c>
      <c r="E182" s="20">
        <v>490037</v>
      </c>
      <c r="F182" s="16">
        <f t="shared" si="45"/>
        <v>36306</v>
      </c>
      <c r="G182" s="17">
        <f t="shared" si="46"/>
        <v>8.0016573696749838</v>
      </c>
      <c r="H182" s="28">
        <v>247569</v>
      </c>
      <c r="I182" s="20">
        <f t="shared" si="47"/>
        <v>242468</v>
      </c>
      <c r="K182" s="13"/>
      <c r="L182" s="14"/>
      <c r="M182" s="14"/>
      <c r="N182" s="18"/>
      <c r="O182" s="19"/>
      <c r="P182" s="19"/>
      <c r="Q182" s="37"/>
      <c r="R182" s="36"/>
      <c r="S182" s="36"/>
    </row>
    <row r="183" spans="1:19" s="12" customFormat="1" ht="18" customHeight="1">
      <c r="A183" s="6"/>
      <c r="B183" s="6"/>
      <c r="D183" s="27">
        <v>1961</v>
      </c>
      <c r="E183" s="20">
        <v>589337</v>
      </c>
      <c r="F183" s="16">
        <f t="shared" si="45"/>
        <v>99300</v>
      </c>
      <c r="G183" s="17">
        <f t="shared" si="46"/>
        <v>20.263776000587711</v>
      </c>
      <c r="H183" s="28">
        <v>297448</v>
      </c>
      <c r="I183" s="20">
        <f t="shared" si="47"/>
        <v>291889</v>
      </c>
      <c r="K183" s="13"/>
      <c r="L183" s="14"/>
      <c r="M183" s="14"/>
      <c r="N183" s="18"/>
      <c r="O183" s="19"/>
      <c r="P183" s="19"/>
      <c r="Q183" s="37"/>
      <c r="R183" s="36"/>
      <c r="S183" s="36"/>
    </row>
    <row r="184" spans="1:19" s="12" customFormat="1" ht="18" customHeight="1">
      <c r="A184" s="6"/>
      <c r="B184" s="6"/>
      <c r="D184" s="27">
        <v>1971</v>
      </c>
      <c r="E184" s="20">
        <v>738316</v>
      </c>
      <c r="F184" s="16">
        <f t="shared" si="45"/>
        <v>148979</v>
      </c>
      <c r="G184" s="17">
        <f t="shared" si="46"/>
        <v>25.279084802074195</v>
      </c>
      <c r="H184" s="28">
        <v>377205</v>
      </c>
      <c r="I184" s="20">
        <f t="shared" si="47"/>
        <v>361111</v>
      </c>
      <c r="K184" s="13"/>
      <c r="L184" s="14"/>
      <c r="M184" s="14"/>
      <c r="N184" s="18"/>
      <c r="O184" s="19"/>
      <c r="P184" s="19"/>
      <c r="Q184" s="37"/>
      <c r="R184" s="36"/>
      <c r="S184" s="36"/>
    </row>
    <row r="185" spans="1:19" s="12" customFormat="1" ht="18" customHeight="1">
      <c r="A185" s="6"/>
      <c r="B185" s="6"/>
      <c r="D185" s="27">
        <v>1981</v>
      </c>
      <c r="E185" s="20">
        <v>950839</v>
      </c>
      <c r="F185" s="16">
        <f t="shared" si="45"/>
        <v>212523</v>
      </c>
      <c r="G185" s="17">
        <f t="shared" si="46"/>
        <v>28.784829260100011</v>
      </c>
      <c r="H185" s="28">
        <v>487406</v>
      </c>
      <c r="I185" s="20">
        <f t="shared" si="47"/>
        <v>463433</v>
      </c>
      <c r="K185" s="13"/>
      <c r="L185" s="14"/>
      <c r="M185" s="14"/>
      <c r="N185" s="18"/>
      <c r="O185" s="19"/>
      <c r="P185" s="19"/>
      <c r="Q185" s="37"/>
      <c r="R185" s="36"/>
      <c r="S185" s="36"/>
    </row>
    <row r="186" spans="1:19" s="12" customFormat="1" ht="18" customHeight="1">
      <c r="A186" s="6"/>
      <c r="B186" s="6"/>
      <c r="D186" s="27">
        <v>1991</v>
      </c>
      <c r="E186" s="20">
        <v>1192801</v>
      </c>
      <c r="F186" s="16">
        <f t="shared" si="45"/>
        <v>241962</v>
      </c>
      <c r="G186" s="17">
        <f t="shared" si="46"/>
        <v>25.44721030584568</v>
      </c>
      <c r="H186" s="28">
        <v>619923</v>
      </c>
      <c r="I186" s="20">
        <f t="shared" si="47"/>
        <v>572878</v>
      </c>
      <c r="K186" s="13"/>
      <c r="L186" s="14"/>
      <c r="M186" s="14"/>
      <c r="N186" s="18"/>
      <c r="O186" s="19"/>
      <c r="P186" s="19"/>
      <c r="Q186" s="37"/>
      <c r="R186" s="36"/>
      <c r="S186" s="36"/>
    </row>
    <row r="187" spans="1:19" s="12" customFormat="1" ht="18" customHeight="1">
      <c r="A187" s="6"/>
      <c r="B187" s="6"/>
      <c r="D187" s="27">
        <v>2001</v>
      </c>
      <c r="E187" s="20">
        <v>1537465</v>
      </c>
      <c r="F187" s="16">
        <f t="shared" si="45"/>
        <v>344664</v>
      </c>
      <c r="G187" s="17">
        <f t="shared" si="46"/>
        <v>28.895348008594894</v>
      </c>
      <c r="H187" s="28">
        <v>797524</v>
      </c>
      <c r="I187" s="20">
        <f t="shared" si="47"/>
        <v>739941</v>
      </c>
      <c r="K187" s="13"/>
      <c r="L187" s="14"/>
      <c r="M187" s="14"/>
      <c r="N187" s="18"/>
      <c r="O187" s="19"/>
      <c r="P187" s="19"/>
      <c r="Q187" s="37"/>
      <c r="R187" s="36"/>
      <c r="S187" s="36"/>
    </row>
    <row r="188" spans="1:19" s="12" customFormat="1" ht="18" customHeight="1">
      <c r="A188" s="6"/>
      <c r="B188" s="6"/>
      <c r="D188" s="27">
        <v>2011</v>
      </c>
      <c r="E188" s="20">
        <v>1939869</v>
      </c>
      <c r="F188" s="16">
        <f t="shared" si="45"/>
        <v>402404</v>
      </c>
      <c r="G188" s="17">
        <f t="shared" si="46"/>
        <v>26.17321369917364</v>
      </c>
      <c r="H188" s="20">
        <v>1006302</v>
      </c>
      <c r="I188" s="20">
        <v>933567</v>
      </c>
      <c r="K188" s="13"/>
      <c r="L188" s="14"/>
      <c r="M188" s="14"/>
      <c r="N188" s="18"/>
      <c r="O188" s="19"/>
      <c r="P188" s="19"/>
      <c r="Q188" s="37"/>
      <c r="R188" s="36"/>
      <c r="S188" s="36"/>
    </row>
    <row r="189" spans="1:19" s="12" customFormat="1" ht="18" customHeight="1">
      <c r="A189" s="6"/>
      <c r="B189" s="6"/>
      <c r="C189" s="15"/>
      <c r="D189" s="9"/>
      <c r="E189" s="10"/>
      <c r="F189" s="22"/>
      <c r="G189" s="22"/>
      <c r="H189" s="10"/>
      <c r="I189" s="10"/>
      <c r="K189" s="13"/>
      <c r="L189" s="14"/>
      <c r="M189" s="14"/>
      <c r="N189" s="18"/>
      <c r="O189" s="19"/>
      <c r="P189" s="19"/>
      <c r="Q189" s="37"/>
      <c r="R189" s="36"/>
      <c r="S189" s="36"/>
    </row>
    <row r="190" spans="1:19" s="12" customFormat="1" ht="18" customHeight="1">
      <c r="A190" s="6">
        <v>20</v>
      </c>
      <c r="B190" s="6">
        <v>359</v>
      </c>
      <c r="C190" s="43" t="s">
        <v>39</v>
      </c>
      <c r="D190" s="27">
        <v>1901</v>
      </c>
      <c r="E190" s="20">
        <v>126790</v>
      </c>
      <c r="F190" s="11" t="s">
        <v>4</v>
      </c>
      <c r="G190" s="11" t="s">
        <v>20</v>
      </c>
      <c r="H190" s="28">
        <v>62661</v>
      </c>
      <c r="I190" s="20">
        <f>E190-H190</f>
        <v>64129</v>
      </c>
      <c r="K190" s="13"/>
      <c r="L190" s="14"/>
      <c r="M190" s="14"/>
      <c r="N190" s="18"/>
      <c r="O190" s="19"/>
      <c r="P190" s="19"/>
      <c r="Q190" s="44"/>
      <c r="R190" s="45"/>
      <c r="S190" s="45"/>
    </row>
    <row r="191" spans="1:19" s="12" customFormat="1" ht="18" customHeight="1">
      <c r="A191" s="6"/>
      <c r="B191" s="6"/>
      <c r="D191" s="27">
        <v>1911</v>
      </c>
      <c r="E191" s="20">
        <v>140616</v>
      </c>
      <c r="F191" s="16">
        <f t="shared" ref="F191:F201" si="48">E191-E190</f>
        <v>13826</v>
      </c>
      <c r="G191" s="17">
        <f t="shared" ref="G191:G201" si="49">F191*100/E190</f>
        <v>10.904645476772616</v>
      </c>
      <c r="H191" s="28">
        <v>69896</v>
      </c>
      <c r="I191" s="20">
        <f t="shared" ref="I191:I200" si="50">E191-H191</f>
        <v>70720</v>
      </c>
      <c r="K191" s="13"/>
      <c r="L191" s="14"/>
      <c r="M191" s="14"/>
      <c r="N191" s="18"/>
      <c r="O191" s="19"/>
      <c r="P191" s="19"/>
      <c r="Q191" s="37"/>
      <c r="R191" s="46"/>
      <c r="S191" s="46"/>
    </row>
    <row r="192" spans="1:19" s="12" customFormat="1" ht="18" customHeight="1">
      <c r="A192" s="6"/>
      <c r="B192" s="6"/>
      <c r="D192" s="27">
        <v>1921</v>
      </c>
      <c r="E192" s="20">
        <v>149957</v>
      </c>
      <c r="F192" s="16">
        <f t="shared" si="48"/>
        <v>9341</v>
      </c>
      <c r="G192" s="17">
        <f t="shared" si="49"/>
        <v>6.6429140353871539</v>
      </c>
      <c r="H192" s="28">
        <v>75116</v>
      </c>
      <c r="I192" s="20">
        <f t="shared" si="50"/>
        <v>74841</v>
      </c>
      <c r="K192" s="13"/>
      <c r="L192" s="14"/>
      <c r="M192" s="14"/>
      <c r="N192" s="18"/>
      <c r="O192" s="19"/>
      <c r="P192" s="19"/>
      <c r="Q192" s="37"/>
      <c r="R192" s="46"/>
      <c r="S192" s="46"/>
    </row>
    <row r="193" spans="1:19" s="12" customFormat="1" ht="18" customHeight="1">
      <c r="A193" s="6"/>
      <c r="B193" s="6"/>
      <c r="D193" s="27">
        <v>1931</v>
      </c>
      <c r="E193" s="20">
        <v>167407</v>
      </c>
      <c r="F193" s="16">
        <f t="shared" si="48"/>
        <v>17450</v>
      </c>
      <c r="G193" s="17">
        <f t="shared" si="49"/>
        <v>11.636669178497836</v>
      </c>
      <c r="H193" s="28">
        <v>83787</v>
      </c>
      <c r="I193" s="20">
        <f t="shared" si="50"/>
        <v>83620</v>
      </c>
      <c r="K193" s="13"/>
      <c r="L193" s="14"/>
      <c r="M193" s="14"/>
      <c r="N193" s="18"/>
      <c r="O193" s="19"/>
      <c r="P193" s="19"/>
      <c r="Q193" s="37"/>
      <c r="R193" s="46"/>
      <c r="S193" s="46"/>
    </row>
    <row r="194" spans="1:19" s="12" customFormat="1" ht="18" customHeight="1">
      <c r="A194" s="6"/>
      <c r="B194" s="6"/>
      <c r="D194" s="27">
        <v>1941</v>
      </c>
      <c r="E194" s="20">
        <v>186627</v>
      </c>
      <c r="F194" s="16">
        <f t="shared" si="48"/>
        <v>19220</v>
      </c>
      <c r="G194" s="17">
        <f t="shared" si="49"/>
        <v>11.481001391817546</v>
      </c>
      <c r="H194" s="28">
        <v>93519</v>
      </c>
      <c r="I194" s="20">
        <f t="shared" si="50"/>
        <v>93108</v>
      </c>
      <c r="K194" s="13"/>
      <c r="L194" s="14"/>
      <c r="M194" s="14"/>
      <c r="N194" s="18"/>
      <c r="O194" s="19"/>
      <c r="P194" s="19"/>
      <c r="Q194" s="37"/>
      <c r="R194" s="36"/>
      <c r="S194" s="36"/>
    </row>
    <row r="195" spans="1:19" s="12" customFormat="1" ht="18" customHeight="1">
      <c r="A195" s="6"/>
      <c r="B195" s="6"/>
      <c r="D195" s="27">
        <v>1951</v>
      </c>
      <c r="E195" s="20">
        <v>201560</v>
      </c>
      <c r="F195" s="16">
        <f t="shared" si="48"/>
        <v>14933</v>
      </c>
      <c r="G195" s="17">
        <f t="shared" si="49"/>
        <v>8.0015217519437165</v>
      </c>
      <c r="H195" s="28">
        <v>102706</v>
      </c>
      <c r="I195" s="20">
        <f t="shared" si="50"/>
        <v>98854</v>
      </c>
      <c r="K195" s="13"/>
      <c r="L195" s="14"/>
      <c r="M195" s="14"/>
      <c r="N195" s="18"/>
      <c r="O195" s="19"/>
      <c r="P195" s="19"/>
      <c r="Q195" s="29"/>
      <c r="R195" s="30"/>
      <c r="S195" s="30"/>
    </row>
    <row r="196" spans="1:19" s="12" customFormat="1" ht="18" customHeight="1">
      <c r="A196" s="6"/>
      <c r="B196" s="6"/>
      <c r="D196" s="27">
        <v>1961</v>
      </c>
      <c r="E196" s="20">
        <v>239575</v>
      </c>
      <c r="F196" s="16">
        <f t="shared" si="48"/>
        <v>38015</v>
      </c>
      <c r="G196" s="17">
        <f t="shared" si="49"/>
        <v>18.860388966064697</v>
      </c>
      <c r="H196" s="28">
        <v>120441</v>
      </c>
      <c r="I196" s="20">
        <f t="shared" si="50"/>
        <v>119134</v>
      </c>
      <c r="K196" s="13"/>
      <c r="L196" s="14"/>
      <c r="M196" s="14"/>
      <c r="N196" s="18"/>
      <c r="O196" s="19"/>
      <c r="P196" s="19"/>
      <c r="Q196" s="35"/>
      <c r="R196" s="46"/>
      <c r="S196" s="46"/>
    </row>
    <row r="197" spans="1:19" s="12" customFormat="1" ht="18" customHeight="1">
      <c r="A197" s="6"/>
      <c r="B197" s="6"/>
      <c r="D197" s="27">
        <v>1971</v>
      </c>
      <c r="E197" s="20">
        <v>299630</v>
      </c>
      <c r="F197" s="16">
        <f t="shared" si="48"/>
        <v>60055</v>
      </c>
      <c r="G197" s="17">
        <f t="shared" si="49"/>
        <v>25.067306688928312</v>
      </c>
      <c r="H197" s="28">
        <v>151335</v>
      </c>
      <c r="I197" s="20">
        <f t="shared" si="50"/>
        <v>148295</v>
      </c>
      <c r="K197" s="13"/>
      <c r="L197" s="14"/>
      <c r="M197" s="14"/>
      <c r="N197" s="18"/>
      <c r="O197" s="19"/>
      <c r="P197" s="19"/>
      <c r="Q197" s="37"/>
      <c r="R197" s="46"/>
      <c r="S197" s="46"/>
    </row>
    <row r="198" spans="1:19" s="12" customFormat="1" ht="18" customHeight="1">
      <c r="A198" s="6"/>
      <c r="B198" s="6"/>
      <c r="D198" s="27">
        <v>1981</v>
      </c>
      <c r="E198" s="20">
        <v>359930</v>
      </c>
      <c r="F198" s="16">
        <f t="shared" si="48"/>
        <v>60300</v>
      </c>
      <c r="G198" s="17">
        <f t="shared" si="49"/>
        <v>20.124820612088243</v>
      </c>
      <c r="H198" s="28">
        <v>182044</v>
      </c>
      <c r="I198" s="20">
        <f t="shared" si="50"/>
        <v>177886</v>
      </c>
      <c r="K198" s="13"/>
      <c r="L198" s="14"/>
      <c r="M198" s="14"/>
      <c r="N198" s="18"/>
      <c r="O198" s="19"/>
      <c r="P198" s="19"/>
      <c r="Q198" s="37"/>
      <c r="R198" s="46"/>
      <c r="S198" s="46"/>
    </row>
    <row r="199" spans="1:19" s="12" customFormat="1" ht="18" customHeight="1">
      <c r="A199" s="6"/>
      <c r="B199" s="6"/>
      <c r="D199" s="27">
        <v>1991</v>
      </c>
      <c r="E199" s="20">
        <v>457040</v>
      </c>
      <c r="F199" s="16">
        <f t="shared" si="48"/>
        <v>97110</v>
      </c>
      <c r="G199" s="17">
        <f t="shared" si="49"/>
        <v>26.980246158975355</v>
      </c>
      <c r="H199" s="28">
        <v>233846</v>
      </c>
      <c r="I199" s="20">
        <f t="shared" si="50"/>
        <v>223194</v>
      </c>
      <c r="K199" s="13"/>
      <c r="L199" s="14"/>
      <c r="M199" s="14"/>
      <c r="N199" s="18"/>
      <c r="O199" s="19"/>
      <c r="P199" s="19"/>
      <c r="Q199" s="37"/>
      <c r="R199" s="46"/>
      <c r="S199" s="46"/>
    </row>
    <row r="200" spans="1:19" s="12" customFormat="1" ht="18" customHeight="1">
      <c r="A200" s="6"/>
      <c r="B200" s="6"/>
      <c r="D200" s="27">
        <v>2001</v>
      </c>
      <c r="E200" s="20">
        <v>560894</v>
      </c>
      <c r="F200" s="16">
        <f t="shared" si="48"/>
        <v>103854</v>
      </c>
      <c r="G200" s="17">
        <f t="shared" si="49"/>
        <v>22.723175214423247</v>
      </c>
      <c r="H200" s="28">
        <v>286893</v>
      </c>
      <c r="I200" s="20">
        <f t="shared" si="50"/>
        <v>274001</v>
      </c>
      <c r="K200" s="13"/>
      <c r="L200" s="14"/>
      <c r="M200" s="14"/>
      <c r="N200" s="18"/>
      <c r="O200" s="19"/>
      <c r="P200" s="19"/>
      <c r="Q200" s="37"/>
      <c r="R200" s="46"/>
      <c r="S200" s="46"/>
    </row>
    <row r="201" spans="1:19" s="12" customFormat="1" ht="18" customHeight="1">
      <c r="A201" s="6"/>
      <c r="B201" s="6"/>
      <c r="D201" s="27">
        <v>2011</v>
      </c>
      <c r="E201" s="20">
        <v>726978</v>
      </c>
      <c r="F201" s="16">
        <f t="shared" si="48"/>
        <v>166084</v>
      </c>
      <c r="G201" s="17">
        <f t="shared" si="49"/>
        <v>29.610585957417978</v>
      </c>
      <c r="H201" s="20">
        <v>369666</v>
      </c>
      <c r="I201" s="20">
        <v>357312</v>
      </c>
      <c r="K201" s="13"/>
      <c r="L201" s="14"/>
      <c r="M201" s="14"/>
      <c r="N201" s="18"/>
      <c r="O201" s="19"/>
      <c r="P201" s="19"/>
      <c r="Q201" s="37"/>
      <c r="R201" s="46"/>
      <c r="S201" s="46"/>
    </row>
    <row r="202" spans="1:19" s="12" customFormat="1" ht="18" customHeight="1">
      <c r="A202" s="6"/>
      <c r="B202" s="6"/>
      <c r="D202" s="27"/>
      <c r="E202" s="33"/>
      <c r="F202" s="33"/>
      <c r="G202" s="33"/>
      <c r="H202" s="33"/>
      <c r="I202" s="33"/>
      <c r="K202" s="13"/>
      <c r="L202" s="14"/>
      <c r="M202" s="14"/>
      <c r="N202" s="18"/>
      <c r="O202" s="19"/>
      <c r="P202" s="19"/>
      <c r="Q202" s="37"/>
      <c r="R202" s="46"/>
      <c r="S202" s="46"/>
    </row>
    <row r="203" spans="1:19" s="12" customFormat="1" ht="18" customHeight="1">
      <c r="A203" s="6"/>
      <c r="D203" s="27"/>
      <c r="E203" s="33"/>
      <c r="F203" s="33"/>
      <c r="G203" s="33"/>
      <c r="H203" s="33"/>
      <c r="I203" s="33"/>
      <c r="K203" s="13"/>
      <c r="L203" s="14"/>
      <c r="M203" s="14"/>
      <c r="N203" s="18"/>
      <c r="O203" s="19"/>
      <c r="P203" s="19"/>
      <c r="Q203" s="37"/>
      <c r="R203" s="46"/>
      <c r="S203" s="46"/>
    </row>
    <row r="204" spans="1:19" s="12" customFormat="1" ht="18" customHeight="1">
      <c r="A204" s="6">
        <v>20</v>
      </c>
      <c r="B204" s="6">
        <v>360</v>
      </c>
      <c r="C204" s="34" t="s">
        <v>40</v>
      </c>
      <c r="D204" s="27">
        <v>1901</v>
      </c>
      <c r="E204" s="20">
        <v>241612</v>
      </c>
      <c r="F204" s="11" t="s">
        <v>4</v>
      </c>
      <c r="G204" s="11" t="s">
        <v>19</v>
      </c>
      <c r="H204" s="28">
        <v>116938</v>
      </c>
      <c r="I204" s="20">
        <f>E204-H204</f>
        <v>124674</v>
      </c>
      <c r="K204" s="13"/>
      <c r="L204" s="14"/>
      <c r="M204" s="14"/>
      <c r="N204" s="18"/>
      <c r="O204" s="19"/>
      <c r="P204" s="19"/>
      <c r="Q204" s="37"/>
      <c r="R204" s="46"/>
      <c r="S204" s="46"/>
    </row>
    <row r="205" spans="1:19" s="12" customFormat="1" ht="18" customHeight="1">
      <c r="A205" s="6"/>
      <c r="B205" s="6"/>
      <c r="D205" s="27">
        <v>1911</v>
      </c>
      <c r="E205" s="20">
        <v>264297</v>
      </c>
      <c r="F205" s="16">
        <f t="shared" ref="F205" si="51">E205-E204</f>
        <v>22685</v>
      </c>
      <c r="G205" s="17">
        <f t="shared" ref="G205" si="52">F205*100/E204</f>
        <v>9.3890204128933998</v>
      </c>
      <c r="H205" s="28">
        <v>129035</v>
      </c>
      <c r="I205" s="20">
        <f t="shared" ref="I205:I214" si="53">E205-H205</f>
        <v>135262</v>
      </c>
      <c r="K205" s="13"/>
      <c r="L205" s="14"/>
      <c r="M205" s="14"/>
      <c r="N205" s="18"/>
      <c r="O205" s="19"/>
      <c r="P205" s="19"/>
      <c r="Q205" s="37"/>
      <c r="R205" s="46"/>
      <c r="S205" s="46"/>
    </row>
    <row r="206" spans="1:19" s="12" customFormat="1" ht="18" customHeight="1">
      <c r="A206" s="6"/>
      <c r="B206" s="6"/>
      <c r="D206" s="27">
        <v>1921</v>
      </c>
      <c r="E206" s="20">
        <v>261915</v>
      </c>
      <c r="F206" s="31">
        <f>E206-E205</f>
        <v>-2382</v>
      </c>
      <c r="G206" s="32">
        <f>F206*100/E205</f>
        <v>-0.90125881111022832</v>
      </c>
      <c r="H206" s="28">
        <v>127993</v>
      </c>
      <c r="I206" s="20">
        <f t="shared" si="53"/>
        <v>133922</v>
      </c>
      <c r="K206" s="13"/>
      <c r="L206" s="14"/>
      <c r="M206" s="14"/>
      <c r="N206" s="18"/>
      <c r="O206" s="19"/>
      <c r="P206" s="19"/>
      <c r="Q206" s="37"/>
      <c r="R206" s="46"/>
      <c r="S206" s="46"/>
    </row>
    <row r="207" spans="1:19" s="12" customFormat="1" ht="18" customHeight="1">
      <c r="A207" s="6"/>
      <c r="B207" s="6"/>
      <c r="D207" s="27">
        <v>1931</v>
      </c>
      <c r="E207" s="20">
        <v>311227</v>
      </c>
      <c r="F207" s="16">
        <f t="shared" ref="F207:F215" si="54">E207-E206</f>
        <v>49312</v>
      </c>
      <c r="G207" s="17">
        <f t="shared" ref="G207:G215" si="55">F207*100/E206</f>
        <v>18.827482198423152</v>
      </c>
      <c r="H207" s="28">
        <v>154235</v>
      </c>
      <c r="I207" s="20">
        <f t="shared" si="53"/>
        <v>156992</v>
      </c>
      <c r="K207" s="13"/>
      <c r="L207" s="14"/>
      <c r="M207" s="14"/>
      <c r="N207" s="18"/>
      <c r="O207" s="19"/>
      <c r="P207" s="19"/>
      <c r="Q207" s="37"/>
      <c r="R207" s="46"/>
      <c r="S207" s="46"/>
    </row>
    <row r="208" spans="1:19" s="12" customFormat="1" ht="18" customHeight="1">
      <c r="A208" s="6"/>
      <c r="B208" s="6"/>
      <c r="D208" s="27">
        <v>1941</v>
      </c>
      <c r="E208" s="20">
        <v>359218</v>
      </c>
      <c r="F208" s="16">
        <f t="shared" si="54"/>
        <v>47991</v>
      </c>
      <c r="G208" s="17">
        <f t="shared" si="55"/>
        <v>15.41993464577302</v>
      </c>
      <c r="H208" s="28">
        <v>180404</v>
      </c>
      <c r="I208" s="20">
        <f t="shared" si="53"/>
        <v>178814</v>
      </c>
      <c r="K208" s="13"/>
      <c r="L208" s="14"/>
      <c r="M208" s="14"/>
      <c r="N208" s="18"/>
      <c r="O208" s="19"/>
      <c r="P208" s="19"/>
      <c r="Q208" s="37"/>
      <c r="R208" s="46"/>
      <c r="S208" s="46"/>
    </row>
    <row r="209" spans="1:19" s="12" customFormat="1" ht="18" customHeight="1">
      <c r="A209" s="6"/>
      <c r="B209" s="6"/>
      <c r="D209" s="27">
        <v>1951</v>
      </c>
      <c r="E209" s="20">
        <v>397342</v>
      </c>
      <c r="F209" s="16">
        <f t="shared" si="54"/>
        <v>38124</v>
      </c>
      <c r="G209" s="17">
        <f t="shared" si="55"/>
        <v>10.613053911552317</v>
      </c>
      <c r="H209" s="28">
        <v>195914</v>
      </c>
      <c r="I209" s="20">
        <f t="shared" si="53"/>
        <v>201428</v>
      </c>
      <c r="K209" s="13"/>
      <c r="L209" s="14"/>
      <c r="M209" s="14"/>
      <c r="N209" s="18"/>
      <c r="O209" s="19"/>
      <c r="P209" s="19"/>
      <c r="Q209" s="37"/>
      <c r="R209" s="46"/>
      <c r="S209" s="46"/>
    </row>
    <row r="210" spans="1:19" s="12" customFormat="1" ht="18" customHeight="1">
      <c r="A210" s="6"/>
      <c r="B210" s="6"/>
      <c r="D210" s="27">
        <v>1961</v>
      </c>
      <c r="E210" s="20">
        <v>498034</v>
      </c>
      <c r="F210" s="16">
        <f t="shared" si="54"/>
        <v>100692</v>
      </c>
      <c r="G210" s="17">
        <f t="shared" si="55"/>
        <v>25.341393560207578</v>
      </c>
      <c r="H210" s="28">
        <v>246097</v>
      </c>
      <c r="I210" s="20">
        <f t="shared" si="53"/>
        <v>251937</v>
      </c>
      <c r="K210" s="13"/>
      <c r="L210" s="14"/>
      <c r="M210" s="14"/>
      <c r="N210" s="18"/>
      <c r="O210" s="19"/>
      <c r="P210" s="19"/>
      <c r="Q210" s="37"/>
      <c r="R210" s="46"/>
      <c r="S210" s="46"/>
    </row>
    <row r="211" spans="1:19" s="12" customFormat="1" ht="18" customHeight="1">
      <c r="A211" s="6"/>
      <c r="B211" s="6"/>
      <c r="D211" s="27">
        <v>1971</v>
      </c>
      <c r="E211" s="20">
        <v>643086</v>
      </c>
      <c r="F211" s="16">
        <f t="shared" si="54"/>
        <v>145052</v>
      </c>
      <c r="G211" s="17">
        <f t="shared" si="55"/>
        <v>29.124919182224506</v>
      </c>
      <c r="H211" s="28">
        <v>320955</v>
      </c>
      <c r="I211" s="20">
        <f t="shared" si="53"/>
        <v>322131</v>
      </c>
      <c r="K211" s="13"/>
      <c r="L211" s="14"/>
      <c r="M211" s="14"/>
      <c r="N211" s="18"/>
      <c r="O211" s="19"/>
      <c r="P211" s="19"/>
      <c r="Q211" s="37"/>
      <c r="R211" s="46"/>
      <c r="S211" s="46"/>
    </row>
    <row r="212" spans="1:19" s="12" customFormat="1" ht="18" customHeight="1">
      <c r="A212" s="6"/>
      <c r="B212" s="6"/>
      <c r="D212" s="27">
        <v>1981</v>
      </c>
      <c r="E212" s="20">
        <v>854377</v>
      </c>
      <c r="F212" s="16">
        <f t="shared" si="54"/>
        <v>211291</v>
      </c>
      <c r="G212" s="17">
        <f t="shared" si="55"/>
        <v>32.855792226856131</v>
      </c>
      <c r="H212" s="28">
        <v>429275</v>
      </c>
      <c r="I212" s="20">
        <f t="shared" si="53"/>
        <v>425102</v>
      </c>
      <c r="K212" s="13"/>
      <c r="L212" s="14"/>
      <c r="M212" s="14"/>
      <c r="N212" s="18"/>
      <c r="O212" s="19"/>
      <c r="P212" s="19"/>
      <c r="Q212" s="37"/>
      <c r="R212" s="46"/>
      <c r="S212" s="46"/>
    </row>
    <row r="213" spans="1:19" s="12" customFormat="1" ht="18" customHeight="1">
      <c r="A213" s="6"/>
      <c r="B213" s="6"/>
      <c r="D213" s="27">
        <v>1991</v>
      </c>
      <c r="E213" s="20">
        <v>1101171</v>
      </c>
      <c r="F213" s="16">
        <f t="shared" si="54"/>
        <v>246794</v>
      </c>
      <c r="G213" s="17">
        <f t="shared" si="55"/>
        <v>28.885843134822217</v>
      </c>
      <c r="H213" s="28">
        <v>563436</v>
      </c>
      <c r="I213" s="20">
        <f t="shared" si="53"/>
        <v>537735</v>
      </c>
      <c r="K213" s="13"/>
      <c r="L213" s="14"/>
      <c r="M213" s="14"/>
      <c r="N213" s="18"/>
      <c r="O213" s="19"/>
      <c r="P213" s="19"/>
      <c r="Q213" s="37"/>
      <c r="R213" s="46"/>
      <c r="S213" s="46"/>
    </row>
    <row r="214" spans="1:19" s="12" customFormat="1" ht="18" customHeight="1">
      <c r="A214" s="6"/>
      <c r="B214" s="6"/>
      <c r="D214" s="27">
        <v>2001</v>
      </c>
      <c r="E214" s="20">
        <v>1378881</v>
      </c>
      <c r="F214" s="16">
        <f t="shared" si="54"/>
        <v>277710</v>
      </c>
      <c r="G214" s="17">
        <f t="shared" si="55"/>
        <v>25.219516314904769</v>
      </c>
      <c r="H214" s="28">
        <v>694276</v>
      </c>
      <c r="I214" s="20">
        <f t="shared" si="53"/>
        <v>684605</v>
      </c>
      <c r="K214" s="13"/>
      <c r="L214" s="14"/>
      <c r="M214" s="14"/>
      <c r="N214" s="18"/>
      <c r="O214" s="19"/>
      <c r="P214" s="19"/>
      <c r="Q214" s="37"/>
      <c r="R214" s="46"/>
      <c r="S214" s="46"/>
    </row>
    <row r="215" spans="1:19" s="12" customFormat="1" ht="18" customHeight="1">
      <c r="A215" s="6"/>
      <c r="B215" s="6"/>
      <c r="D215" s="27">
        <v>2011</v>
      </c>
      <c r="E215" s="20">
        <v>1734495</v>
      </c>
      <c r="F215" s="16">
        <f t="shared" si="54"/>
        <v>355614</v>
      </c>
      <c r="G215" s="17">
        <f t="shared" si="55"/>
        <v>25.790042795571193</v>
      </c>
      <c r="H215" s="20">
        <v>890881</v>
      </c>
      <c r="I215" s="20">
        <v>843614</v>
      </c>
      <c r="K215" s="13"/>
      <c r="L215" s="14"/>
      <c r="M215" s="14"/>
      <c r="N215" s="18"/>
      <c r="O215" s="19"/>
      <c r="P215" s="19"/>
      <c r="Q215" s="37"/>
      <c r="R215" s="46"/>
      <c r="S215" s="46"/>
    </row>
    <row r="216" spans="1:19" s="12" customFormat="1" ht="18" customHeight="1">
      <c r="A216" s="6"/>
      <c r="B216" s="6"/>
      <c r="C216" s="40"/>
      <c r="D216" s="9"/>
      <c r="E216" s="10"/>
      <c r="F216" s="21"/>
      <c r="G216" s="22"/>
      <c r="H216" s="10"/>
      <c r="I216" s="10"/>
      <c r="K216" s="13"/>
      <c r="L216" s="14"/>
      <c r="M216" s="14"/>
      <c r="N216" s="18"/>
      <c r="O216" s="19"/>
      <c r="P216" s="19"/>
      <c r="Q216" s="37"/>
      <c r="R216" s="46"/>
      <c r="S216" s="46"/>
    </row>
    <row r="217" spans="1:19" s="12" customFormat="1" ht="18" customHeight="1">
      <c r="A217" s="6">
        <v>20</v>
      </c>
      <c r="B217" s="6">
        <v>361</v>
      </c>
      <c r="C217" s="43" t="s">
        <v>41</v>
      </c>
      <c r="D217" s="27">
        <v>1901</v>
      </c>
      <c r="E217" s="20">
        <v>123154</v>
      </c>
      <c r="F217" s="11" t="s">
        <v>4</v>
      </c>
      <c r="G217" s="11" t="s">
        <v>13</v>
      </c>
      <c r="H217" s="28">
        <v>59605</v>
      </c>
      <c r="I217" s="20">
        <f>E217-H217</f>
        <v>63549</v>
      </c>
      <c r="K217" s="13"/>
      <c r="L217" s="14"/>
      <c r="M217" s="14"/>
      <c r="N217" s="18"/>
      <c r="O217" s="19"/>
      <c r="P217" s="19"/>
      <c r="Q217" s="37"/>
      <c r="R217" s="46"/>
      <c r="S217" s="46"/>
    </row>
    <row r="218" spans="1:19" s="12" customFormat="1" ht="18" customHeight="1">
      <c r="A218" s="6"/>
      <c r="B218" s="6"/>
      <c r="D218" s="27">
        <v>1911</v>
      </c>
      <c r="E218" s="20">
        <v>134733</v>
      </c>
      <c r="F218" s="16">
        <f t="shared" ref="F218" si="56">E218-E217</f>
        <v>11579</v>
      </c>
      <c r="G218" s="17">
        <f t="shared" ref="G218" si="57">F218*100/E217</f>
        <v>9.402049466521591</v>
      </c>
      <c r="H218" s="28">
        <v>65772</v>
      </c>
      <c r="I218" s="20">
        <f t="shared" ref="I218:I227" si="58">E218-H218</f>
        <v>68961</v>
      </c>
      <c r="K218" s="13"/>
      <c r="L218" s="14"/>
      <c r="M218" s="14"/>
      <c r="N218" s="18"/>
      <c r="O218" s="19"/>
      <c r="P218" s="19"/>
      <c r="Q218" s="37"/>
      <c r="R218" s="46"/>
      <c r="S218" s="46"/>
    </row>
    <row r="219" spans="1:19" s="12" customFormat="1" ht="18" customHeight="1">
      <c r="A219" s="6"/>
      <c r="B219" s="6"/>
      <c r="D219" s="27">
        <v>1921</v>
      </c>
      <c r="E219" s="20">
        <v>133503</v>
      </c>
      <c r="F219" s="31">
        <f>E219-E218</f>
        <v>-1230</v>
      </c>
      <c r="G219" s="32">
        <f>F219*100/E218</f>
        <v>-0.91291665738905836</v>
      </c>
      <c r="H219" s="28">
        <v>65241</v>
      </c>
      <c r="I219" s="20">
        <f t="shared" si="58"/>
        <v>68262</v>
      </c>
      <c r="K219" s="13"/>
      <c r="L219" s="14"/>
      <c r="M219" s="14"/>
      <c r="N219" s="18"/>
      <c r="O219" s="19"/>
      <c r="P219" s="19"/>
      <c r="Q219" s="37"/>
      <c r="R219" s="46"/>
      <c r="S219" s="46"/>
    </row>
    <row r="220" spans="1:19" s="12" customFormat="1" ht="18" customHeight="1">
      <c r="A220" s="6"/>
      <c r="B220" s="6"/>
      <c r="D220" s="27">
        <v>1931</v>
      </c>
      <c r="E220" s="20">
        <v>158638</v>
      </c>
      <c r="F220" s="16">
        <f t="shared" ref="F220:F228" si="59">E220-E219</f>
        <v>25135</v>
      </c>
      <c r="G220" s="17">
        <f t="shared" ref="G220:G228" si="60">F220*100/E219</f>
        <v>18.82729227058568</v>
      </c>
      <c r="H220" s="28">
        <v>78616</v>
      </c>
      <c r="I220" s="20">
        <f t="shared" si="58"/>
        <v>80022</v>
      </c>
      <c r="K220" s="13"/>
      <c r="L220" s="14"/>
      <c r="M220" s="14"/>
      <c r="N220" s="18"/>
      <c r="O220" s="19"/>
      <c r="P220" s="19"/>
      <c r="Q220" s="37"/>
      <c r="R220" s="46"/>
      <c r="S220" s="46"/>
    </row>
    <row r="221" spans="1:19" s="12" customFormat="1" ht="18" customHeight="1">
      <c r="A221" s="6"/>
      <c r="B221" s="6"/>
      <c r="D221" s="27">
        <v>1941</v>
      </c>
      <c r="E221" s="20">
        <v>183100</v>
      </c>
      <c r="F221" s="16">
        <f t="shared" si="59"/>
        <v>24462</v>
      </c>
      <c r="G221" s="17">
        <f t="shared" si="60"/>
        <v>15.420012859466206</v>
      </c>
      <c r="H221" s="28">
        <v>91955</v>
      </c>
      <c r="I221" s="20">
        <f t="shared" si="58"/>
        <v>91145</v>
      </c>
      <c r="K221" s="13"/>
      <c r="L221" s="14"/>
      <c r="M221" s="14"/>
      <c r="N221" s="18"/>
      <c r="O221" s="19"/>
      <c r="P221" s="19"/>
      <c r="Q221" s="37"/>
      <c r="R221" s="46"/>
      <c r="S221" s="46"/>
    </row>
    <row r="222" spans="1:19" s="12" customFormat="1" ht="18" customHeight="1">
      <c r="A222" s="6"/>
      <c r="B222" s="6"/>
      <c r="D222" s="27">
        <v>1951</v>
      </c>
      <c r="E222" s="20">
        <v>202533</v>
      </c>
      <c r="F222" s="16">
        <f t="shared" si="59"/>
        <v>19433</v>
      </c>
      <c r="G222" s="17">
        <f t="shared" si="60"/>
        <v>10.613326051338067</v>
      </c>
      <c r="H222" s="28">
        <v>105866</v>
      </c>
      <c r="I222" s="20">
        <f t="shared" si="58"/>
        <v>96667</v>
      </c>
      <c r="K222" s="13"/>
      <c r="L222" s="14"/>
      <c r="M222" s="14"/>
      <c r="N222" s="18"/>
      <c r="O222" s="19"/>
      <c r="P222" s="19"/>
      <c r="Q222" s="37"/>
      <c r="R222" s="46"/>
      <c r="S222" s="46"/>
    </row>
    <row r="223" spans="1:19" s="12" customFormat="1" ht="18" customHeight="1">
      <c r="A223" s="6"/>
      <c r="B223" s="6"/>
      <c r="D223" s="27">
        <v>1961</v>
      </c>
      <c r="E223" s="20">
        <v>265261</v>
      </c>
      <c r="F223" s="16">
        <f t="shared" si="59"/>
        <v>62728</v>
      </c>
      <c r="G223" s="17">
        <f t="shared" si="60"/>
        <v>30.971742876469513</v>
      </c>
      <c r="H223" s="28">
        <v>141628</v>
      </c>
      <c r="I223" s="20">
        <f t="shared" si="58"/>
        <v>123633</v>
      </c>
      <c r="K223" s="13"/>
      <c r="L223" s="14"/>
      <c r="M223" s="14"/>
      <c r="N223" s="18"/>
      <c r="O223" s="19"/>
      <c r="P223" s="19"/>
      <c r="Q223" s="37"/>
      <c r="R223" s="46"/>
      <c r="S223" s="46"/>
    </row>
    <row r="224" spans="1:19" s="12" customFormat="1" ht="18" customHeight="1">
      <c r="A224" s="6"/>
      <c r="B224" s="6"/>
      <c r="D224" s="27">
        <v>1971</v>
      </c>
      <c r="E224" s="20">
        <v>362188</v>
      </c>
      <c r="F224" s="16">
        <f t="shared" si="59"/>
        <v>96927</v>
      </c>
      <c r="G224" s="17">
        <f t="shared" si="60"/>
        <v>36.540237728124374</v>
      </c>
      <c r="H224" s="28">
        <v>193944</v>
      </c>
      <c r="I224" s="20">
        <f t="shared" si="58"/>
        <v>168244</v>
      </c>
      <c r="K224" s="13"/>
      <c r="L224" s="14"/>
      <c r="M224" s="14"/>
      <c r="N224" s="18"/>
      <c r="O224" s="19"/>
      <c r="P224" s="19"/>
      <c r="Q224" s="37"/>
      <c r="R224" s="46"/>
      <c r="S224" s="46"/>
    </row>
    <row r="225" spans="1:19" s="12" customFormat="1" ht="18" customHeight="1">
      <c r="A225" s="6"/>
      <c r="B225" s="6"/>
      <c r="D225" s="27">
        <v>1981</v>
      </c>
      <c r="E225" s="20">
        <v>544330</v>
      </c>
      <c r="F225" s="16">
        <f t="shared" si="59"/>
        <v>182142</v>
      </c>
      <c r="G225" s="17">
        <f t="shared" si="60"/>
        <v>50.289352490971538</v>
      </c>
      <c r="H225" s="28">
        <v>294513</v>
      </c>
      <c r="I225" s="20">
        <f t="shared" si="58"/>
        <v>249817</v>
      </c>
      <c r="K225" s="13"/>
      <c r="L225" s="14"/>
      <c r="M225" s="14"/>
      <c r="N225" s="18"/>
      <c r="O225" s="19"/>
      <c r="P225" s="19"/>
      <c r="Q225" s="37"/>
      <c r="R225" s="46"/>
      <c r="S225" s="46"/>
    </row>
    <row r="226" spans="1:19" s="12" customFormat="1" ht="18" customHeight="1">
      <c r="A226" s="6"/>
      <c r="B226" s="6"/>
      <c r="D226" s="27">
        <v>1991</v>
      </c>
      <c r="E226" s="20">
        <v>698081</v>
      </c>
      <c r="F226" s="16">
        <f t="shared" si="59"/>
        <v>153751</v>
      </c>
      <c r="G226" s="17">
        <f t="shared" si="60"/>
        <v>28.245916998879355</v>
      </c>
      <c r="H226" s="28">
        <v>376850</v>
      </c>
      <c r="I226" s="20">
        <f t="shared" si="58"/>
        <v>321231</v>
      </c>
      <c r="K226" s="13"/>
      <c r="L226" s="14"/>
      <c r="M226" s="14"/>
      <c r="N226" s="18"/>
      <c r="O226" s="19"/>
      <c r="P226" s="19"/>
      <c r="Q226" s="37"/>
      <c r="R226" s="46"/>
      <c r="S226" s="46"/>
    </row>
    <row r="227" spans="1:19" s="12" customFormat="1" ht="18" customHeight="1">
      <c r="A227" s="6"/>
      <c r="B227" s="6"/>
      <c r="D227" s="27">
        <v>2001</v>
      </c>
      <c r="E227" s="20">
        <v>839482</v>
      </c>
      <c r="F227" s="16">
        <f t="shared" si="59"/>
        <v>141401</v>
      </c>
      <c r="G227" s="17">
        <f t="shared" si="60"/>
        <v>20.255672336018314</v>
      </c>
      <c r="H227" s="28">
        <v>443982</v>
      </c>
      <c r="I227" s="20">
        <f t="shared" si="58"/>
        <v>395500</v>
      </c>
      <c r="K227" s="13"/>
      <c r="L227" s="14"/>
      <c r="M227" s="14"/>
      <c r="N227" s="18"/>
      <c r="O227" s="19"/>
      <c r="P227" s="19"/>
      <c r="Q227" s="37"/>
      <c r="R227" s="46"/>
      <c r="S227" s="46"/>
    </row>
    <row r="228" spans="1:19" s="12" customFormat="1" ht="18" customHeight="1">
      <c r="A228" s="6"/>
      <c r="B228" s="6"/>
      <c r="D228" s="27">
        <v>2011</v>
      </c>
      <c r="E228" s="20">
        <v>949443</v>
      </c>
      <c r="F228" s="16">
        <f t="shared" si="59"/>
        <v>109961</v>
      </c>
      <c r="G228" s="17">
        <f t="shared" si="60"/>
        <v>13.098672752959564</v>
      </c>
      <c r="H228" s="20">
        <v>494230</v>
      </c>
      <c r="I228" s="20">
        <v>455213</v>
      </c>
      <c r="K228" s="13"/>
      <c r="L228" s="14"/>
      <c r="M228" s="14"/>
      <c r="N228" s="18"/>
      <c r="O228" s="19"/>
      <c r="P228" s="19"/>
      <c r="Q228" s="37"/>
      <c r="R228" s="46"/>
      <c r="S228" s="46"/>
    </row>
    <row r="229" spans="1:19" s="12" customFormat="1" ht="18" customHeight="1">
      <c r="A229" s="6"/>
      <c r="B229" s="6"/>
      <c r="D229" s="27"/>
      <c r="E229" s="33"/>
      <c r="F229" s="33"/>
      <c r="G229" s="33"/>
      <c r="H229" s="33"/>
      <c r="I229" s="33"/>
      <c r="K229" s="13"/>
      <c r="L229" s="14"/>
      <c r="M229" s="14"/>
      <c r="N229" s="18"/>
      <c r="O229" s="19"/>
      <c r="P229" s="19"/>
      <c r="Q229" s="37"/>
      <c r="R229" s="46"/>
      <c r="S229" s="46"/>
    </row>
    <row r="230" spans="1:19" s="12" customFormat="1" ht="18" customHeight="1">
      <c r="A230" s="6">
        <v>20</v>
      </c>
      <c r="B230" s="6">
        <v>362</v>
      </c>
      <c r="C230" s="34" t="s">
        <v>42</v>
      </c>
      <c r="D230" s="27">
        <v>1901</v>
      </c>
      <c r="E230" s="20">
        <v>417465</v>
      </c>
      <c r="F230" s="11" t="s">
        <v>4</v>
      </c>
      <c r="G230" s="11" t="s">
        <v>15</v>
      </c>
      <c r="H230" s="28">
        <v>206784</v>
      </c>
      <c r="I230" s="20">
        <f>E230-H230</f>
        <v>210681</v>
      </c>
      <c r="K230" s="13"/>
      <c r="L230" s="14"/>
      <c r="M230" s="14"/>
      <c r="N230" s="18"/>
      <c r="O230" s="19"/>
      <c r="P230" s="19"/>
      <c r="Q230" s="37"/>
      <c r="R230" s="46"/>
      <c r="S230" s="46"/>
    </row>
    <row r="231" spans="1:19" s="12" customFormat="1" ht="18" customHeight="1">
      <c r="A231" s="6"/>
      <c r="B231" s="6"/>
      <c r="D231" s="27">
        <v>1911</v>
      </c>
      <c r="E231" s="20">
        <v>434344</v>
      </c>
      <c r="F231" s="16">
        <f t="shared" ref="F231" si="61">E231-E230</f>
        <v>16879</v>
      </c>
      <c r="G231" s="17">
        <f t="shared" ref="G231" si="62">F231*100/E230</f>
        <v>4.0432132035020896</v>
      </c>
      <c r="H231" s="28">
        <v>215324</v>
      </c>
      <c r="I231" s="20">
        <f t="shared" ref="I231:I240" si="63">E231-H231</f>
        <v>219020</v>
      </c>
      <c r="K231" s="13"/>
      <c r="L231" s="14"/>
      <c r="M231" s="14"/>
      <c r="N231" s="18"/>
      <c r="O231" s="19"/>
      <c r="P231" s="19"/>
      <c r="Q231" s="37"/>
      <c r="R231" s="46"/>
      <c r="S231" s="46"/>
    </row>
    <row r="232" spans="1:19" s="12" customFormat="1" ht="18" customHeight="1">
      <c r="A232" s="6"/>
      <c r="B232" s="6"/>
      <c r="D232" s="27">
        <v>1921</v>
      </c>
      <c r="E232" s="20">
        <v>414970</v>
      </c>
      <c r="F232" s="31">
        <f>E232-E231</f>
        <v>-19374</v>
      </c>
      <c r="G232" s="32">
        <f>F232*100/E231</f>
        <v>-4.460519772346343</v>
      </c>
      <c r="H232" s="28">
        <v>206710</v>
      </c>
      <c r="I232" s="20">
        <f t="shared" si="63"/>
        <v>208260</v>
      </c>
      <c r="K232" s="13"/>
      <c r="L232" s="14"/>
      <c r="M232" s="14"/>
      <c r="N232" s="18"/>
      <c r="O232" s="19"/>
      <c r="P232" s="19"/>
      <c r="Q232" s="37"/>
      <c r="R232" s="46"/>
      <c r="S232" s="46"/>
    </row>
    <row r="233" spans="1:19" s="12" customFormat="1" ht="18" customHeight="1">
      <c r="A233" s="6"/>
      <c r="B233" s="6"/>
      <c r="D233" s="27">
        <v>1931</v>
      </c>
      <c r="E233" s="20">
        <v>474314</v>
      </c>
      <c r="F233" s="16">
        <f t="shared" ref="F233:F241" si="64">E233-E232</f>
        <v>59344</v>
      </c>
      <c r="G233" s="17">
        <f t="shared" ref="G233:G241" si="65">F233*100/E232</f>
        <v>14.300792828397233</v>
      </c>
      <c r="H233" s="28">
        <v>237196</v>
      </c>
      <c r="I233" s="20">
        <f t="shared" si="63"/>
        <v>237118</v>
      </c>
      <c r="K233" s="13"/>
      <c r="L233" s="14"/>
      <c r="M233" s="14"/>
      <c r="N233" s="18"/>
      <c r="O233" s="19"/>
      <c r="P233" s="19"/>
      <c r="Q233" s="37"/>
      <c r="R233" s="46"/>
      <c r="S233" s="46"/>
    </row>
    <row r="234" spans="1:19" s="12" customFormat="1" ht="18" customHeight="1">
      <c r="A234" s="6"/>
      <c r="B234" s="6"/>
      <c r="D234" s="27">
        <v>1941</v>
      </c>
      <c r="E234" s="20">
        <v>516936</v>
      </c>
      <c r="F234" s="16">
        <f t="shared" si="64"/>
        <v>42622</v>
      </c>
      <c r="G234" s="17">
        <f t="shared" si="65"/>
        <v>8.986030351201947</v>
      </c>
      <c r="H234" s="28">
        <v>259431</v>
      </c>
      <c r="I234" s="20">
        <f t="shared" si="63"/>
        <v>257505</v>
      </c>
      <c r="K234" s="13"/>
      <c r="L234" s="14"/>
      <c r="M234" s="14"/>
      <c r="N234" s="18"/>
      <c r="O234" s="19"/>
      <c r="P234" s="19"/>
      <c r="Q234" s="37"/>
      <c r="R234" s="46"/>
      <c r="S234" s="46"/>
    </row>
    <row r="235" spans="1:19" s="12" customFormat="1" ht="18" customHeight="1">
      <c r="A235" s="6"/>
      <c r="B235" s="6"/>
      <c r="D235" s="27">
        <v>1951</v>
      </c>
      <c r="E235" s="20">
        <v>537200</v>
      </c>
      <c r="F235" s="16">
        <f t="shared" si="64"/>
        <v>20264</v>
      </c>
      <c r="G235" s="17">
        <f t="shared" si="65"/>
        <v>3.9200210470928702</v>
      </c>
      <c r="H235" s="28">
        <v>270629</v>
      </c>
      <c r="I235" s="20">
        <f t="shared" si="63"/>
        <v>266571</v>
      </c>
      <c r="K235" s="13"/>
      <c r="L235" s="14"/>
      <c r="M235" s="14"/>
      <c r="N235" s="18"/>
      <c r="O235" s="19"/>
      <c r="P235" s="19"/>
      <c r="Q235" s="37"/>
      <c r="R235" s="46"/>
      <c r="S235" s="46"/>
    </row>
    <row r="236" spans="1:19" s="12" customFormat="1" ht="18" customHeight="1">
      <c r="A236" s="6"/>
      <c r="B236" s="6"/>
      <c r="D236" s="27">
        <v>1961</v>
      </c>
      <c r="E236" s="20">
        <v>609812</v>
      </c>
      <c r="F236" s="16">
        <f t="shared" si="64"/>
        <v>72612</v>
      </c>
      <c r="G236" s="17">
        <f t="shared" si="65"/>
        <v>13.516753536857781</v>
      </c>
      <c r="H236" s="28">
        <v>307020</v>
      </c>
      <c r="I236" s="20">
        <f t="shared" si="63"/>
        <v>302792</v>
      </c>
      <c r="K236" s="13"/>
      <c r="L236" s="14"/>
      <c r="M236" s="14"/>
      <c r="N236" s="18"/>
      <c r="O236" s="19"/>
      <c r="P236" s="19"/>
      <c r="Q236" s="37"/>
      <c r="R236" s="46"/>
      <c r="S236" s="46"/>
    </row>
    <row r="237" spans="1:19" s="12" customFormat="1" ht="18" customHeight="1">
      <c r="A237" s="6"/>
      <c r="B237" s="6"/>
      <c r="D237" s="27">
        <v>1971</v>
      </c>
      <c r="E237" s="20">
        <v>713444</v>
      </c>
      <c r="F237" s="16">
        <f t="shared" si="64"/>
        <v>103632</v>
      </c>
      <c r="G237" s="17">
        <f t="shared" si="65"/>
        <v>16.994089981830466</v>
      </c>
      <c r="H237" s="28">
        <v>361770</v>
      </c>
      <c r="I237" s="20">
        <f t="shared" si="63"/>
        <v>351674</v>
      </c>
      <c r="K237" s="13"/>
      <c r="L237" s="14"/>
      <c r="M237" s="14"/>
      <c r="N237" s="18"/>
      <c r="O237" s="19"/>
      <c r="P237" s="19"/>
      <c r="Q237" s="37"/>
      <c r="R237" s="46"/>
      <c r="S237" s="46"/>
    </row>
    <row r="238" spans="1:19" s="12" customFormat="1" ht="18" customHeight="1">
      <c r="A238" s="6"/>
      <c r="B238" s="6"/>
      <c r="D238" s="27">
        <v>1981</v>
      </c>
      <c r="E238" s="20">
        <v>780258</v>
      </c>
      <c r="F238" s="16">
        <f t="shared" si="64"/>
        <v>66814</v>
      </c>
      <c r="G238" s="17">
        <f t="shared" si="65"/>
        <v>9.3649957109457791</v>
      </c>
      <c r="H238" s="28">
        <v>396365</v>
      </c>
      <c r="I238" s="20">
        <f t="shared" si="63"/>
        <v>383893</v>
      </c>
      <c r="K238" s="13"/>
      <c r="L238" s="14"/>
      <c r="M238" s="14"/>
      <c r="N238" s="18"/>
      <c r="O238" s="19"/>
      <c r="P238" s="19"/>
      <c r="Q238" s="37"/>
      <c r="R238" s="46"/>
      <c r="S238" s="46"/>
    </row>
    <row r="239" spans="1:19" s="12" customFormat="1" ht="18" customHeight="1">
      <c r="A239" s="6"/>
      <c r="B239" s="6"/>
      <c r="D239" s="27">
        <v>1991</v>
      </c>
      <c r="E239" s="20">
        <v>950835</v>
      </c>
      <c r="F239" s="16">
        <f t="shared" si="64"/>
        <v>170577</v>
      </c>
      <c r="G239" s="17">
        <f t="shared" si="65"/>
        <v>21.861615004267819</v>
      </c>
      <c r="H239" s="28">
        <v>485572</v>
      </c>
      <c r="I239" s="20">
        <f t="shared" si="63"/>
        <v>465263</v>
      </c>
      <c r="K239" s="13"/>
      <c r="L239" s="14"/>
      <c r="M239" s="14"/>
      <c r="N239" s="18"/>
      <c r="O239" s="19"/>
      <c r="P239" s="19"/>
      <c r="Q239" s="37"/>
      <c r="R239" s="46"/>
      <c r="S239" s="46"/>
    </row>
    <row r="240" spans="1:19" s="12" customFormat="1" ht="18" customHeight="1">
      <c r="A240" s="6"/>
      <c r="B240" s="6"/>
      <c r="D240" s="27">
        <v>2001</v>
      </c>
      <c r="E240" s="20">
        <v>1106521</v>
      </c>
      <c r="F240" s="16">
        <f t="shared" si="64"/>
        <v>155686</v>
      </c>
      <c r="G240" s="17">
        <f t="shared" si="65"/>
        <v>16.373608459932587</v>
      </c>
      <c r="H240" s="28">
        <v>563850</v>
      </c>
      <c r="I240" s="20">
        <f t="shared" si="63"/>
        <v>542671</v>
      </c>
      <c r="K240" s="13"/>
      <c r="L240" s="14"/>
      <c r="M240" s="14"/>
      <c r="N240" s="18"/>
      <c r="O240" s="19"/>
      <c r="P240" s="19"/>
      <c r="Q240" s="37"/>
      <c r="R240" s="46"/>
      <c r="S240" s="46"/>
    </row>
    <row r="241" spans="1:19" s="12" customFormat="1" ht="18" customHeight="1">
      <c r="A241" s="6"/>
      <c r="B241" s="6"/>
      <c r="D241" s="27">
        <v>2011</v>
      </c>
      <c r="E241" s="20">
        <v>1321442</v>
      </c>
      <c r="F241" s="16">
        <f t="shared" si="64"/>
        <v>214921</v>
      </c>
      <c r="G241" s="17">
        <f t="shared" si="65"/>
        <v>19.423128887748177</v>
      </c>
      <c r="H241" s="20">
        <v>668514</v>
      </c>
      <c r="I241" s="20">
        <v>652928</v>
      </c>
      <c r="K241" s="13"/>
      <c r="L241" s="14"/>
      <c r="M241" s="14"/>
      <c r="N241" s="18"/>
      <c r="O241" s="19"/>
      <c r="P241" s="19"/>
      <c r="Q241" s="37"/>
      <c r="R241" s="46"/>
      <c r="S241" s="46"/>
    </row>
    <row r="242" spans="1:19" s="12" customFormat="1" ht="18" customHeight="1">
      <c r="A242" s="6"/>
      <c r="B242" s="6"/>
      <c r="D242" s="27"/>
      <c r="E242" s="33"/>
      <c r="F242" s="33"/>
      <c r="G242" s="47"/>
      <c r="H242" s="25"/>
      <c r="I242" s="33"/>
      <c r="K242" s="13"/>
      <c r="L242" s="14"/>
      <c r="M242" s="14"/>
      <c r="N242" s="18"/>
      <c r="O242" s="19"/>
      <c r="P242" s="19"/>
      <c r="Q242" s="37"/>
      <c r="R242" s="46"/>
      <c r="S242" s="46"/>
    </row>
    <row r="243" spans="1:19" s="12" customFormat="1" ht="18" customHeight="1">
      <c r="A243" s="6">
        <v>20</v>
      </c>
      <c r="B243" s="6">
        <v>363</v>
      </c>
      <c r="C243" s="43" t="s">
        <v>43</v>
      </c>
      <c r="D243" s="27">
        <v>1901</v>
      </c>
      <c r="E243" s="20">
        <v>225405</v>
      </c>
      <c r="F243" s="11" t="s">
        <v>4</v>
      </c>
      <c r="G243" s="11" t="s">
        <v>4</v>
      </c>
      <c r="H243" s="28">
        <v>111651</v>
      </c>
      <c r="I243" s="20">
        <f>E243-H243</f>
        <v>113754</v>
      </c>
      <c r="K243" s="13"/>
      <c r="L243" s="14"/>
      <c r="M243" s="14"/>
      <c r="N243" s="18"/>
      <c r="O243" s="19"/>
      <c r="P243" s="19"/>
      <c r="Q243" s="37"/>
      <c r="R243" s="46"/>
      <c r="S243" s="46"/>
    </row>
    <row r="244" spans="1:19" s="12" customFormat="1" ht="18" customHeight="1">
      <c r="A244" s="6"/>
      <c r="B244" s="6"/>
      <c r="D244" s="27">
        <v>1911</v>
      </c>
      <c r="E244" s="20">
        <v>234519</v>
      </c>
      <c r="F244" s="16">
        <f t="shared" ref="F244" si="66">E244-E243</f>
        <v>9114</v>
      </c>
      <c r="G244" s="17">
        <f t="shared" ref="G244" si="67">F244*100/E243</f>
        <v>4.0433885672456249</v>
      </c>
      <c r="H244" s="28">
        <v>116261</v>
      </c>
      <c r="I244" s="20">
        <f t="shared" ref="I244:I253" si="68">E244-H244</f>
        <v>118258</v>
      </c>
      <c r="K244" s="13"/>
      <c r="L244" s="14"/>
      <c r="M244" s="14"/>
      <c r="N244" s="18"/>
      <c r="O244" s="19"/>
      <c r="P244" s="19"/>
      <c r="Q244" s="37"/>
      <c r="R244" s="46"/>
      <c r="S244" s="46"/>
    </row>
    <row r="245" spans="1:19" s="12" customFormat="1" ht="18" customHeight="1">
      <c r="A245" s="6"/>
      <c r="B245" s="6"/>
      <c r="D245" s="27">
        <v>1921</v>
      </c>
      <c r="E245" s="20">
        <v>224059</v>
      </c>
      <c r="F245" s="31">
        <f>E245-E244</f>
        <v>-10460</v>
      </c>
      <c r="G245" s="32">
        <f>F245*100/E244</f>
        <v>-4.4601929907598103</v>
      </c>
      <c r="H245" s="28">
        <v>111611</v>
      </c>
      <c r="I245" s="20">
        <f t="shared" si="68"/>
        <v>112448</v>
      </c>
      <c r="K245" s="13"/>
      <c r="L245" s="14"/>
      <c r="M245" s="14"/>
      <c r="N245" s="18"/>
      <c r="O245" s="19"/>
      <c r="P245" s="19"/>
      <c r="Q245" s="37"/>
      <c r="R245" s="46"/>
      <c r="S245" s="46"/>
    </row>
    <row r="246" spans="1:19" s="12" customFormat="1" ht="18" customHeight="1">
      <c r="A246" s="6"/>
      <c r="B246" s="6"/>
      <c r="D246" s="27">
        <v>1931</v>
      </c>
      <c r="E246" s="20">
        <v>256100</v>
      </c>
      <c r="F246" s="16">
        <f t="shared" ref="F246:F254" si="69">E246-E245</f>
        <v>32041</v>
      </c>
      <c r="G246" s="17">
        <f t="shared" ref="G246:G254" si="70">F246*100/E245</f>
        <v>14.300251273102173</v>
      </c>
      <c r="H246" s="28">
        <v>128071</v>
      </c>
      <c r="I246" s="20">
        <f t="shared" si="68"/>
        <v>128029</v>
      </c>
      <c r="K246" s="13"/>
      <c r="L246" s="14"/>
      <c r="M246" s="14"/>
      <c r="N246" s="18"/>
      <c r="O246" s="19"/>
      <c r="P246" s="19"/>
      <c r="Q246" s="37"/>
      <c r="R246" s="46"/>
      <c r="S246" s="46"/>
    </row>
    <row r="247" spans="1:19" s="12" customFormat="1" ht="18" customHeight="1">
      <c r="A247" s="6"/>
      <c r="B247" s="6"/>
      <c r="D247" s="27">
        <v>1941</v>
      </c>
      <c r="E247" s="20">
        <v>279114</v>
      </c>
      <c r="F247" s="16">
        <f t="shared" si="69"/>
        <v>23014</v>
      </c>
      <c r="G247" s="17">
        <f t="shared" si="70"/>
        <v>8.9863334634908245</v>
      </c>
      <c r="H247" s="28">
        <v>140077</v>
      </c>
      <c r="I247" s="20">
        <f t="shared" si="68"/>
        <v>139037</v>
      </c>
      <c r="K247" s="13"/>
      <c r="L247" s="14"/>
      <c r="M247" s="14"/>
      <c r="N247" s="18"/>
      <c r="O247" s="19"/>
      <c r="P247" s="19"/>
      <c r="Q247" s="37"/>
      <c r="R247" s="46"/>
      <c r="S247" s="46"/>
    </row>
    <row r="248" spans="1:19" s="12" customFormat="1" ht="18" customHeight="1">
      <c r="A248" s="6"/>
      <c r="B248" s="6"/>
      <c r="D248" s="27">
        <v>1951</v>
      </c>
      <c r="E248" s="20">
        <v>290056</v>
      </c>
      <c r="F248" s="16">
        <f t="shared" si="69"/>
        <v>10942</v>
      </c>
      <c r="G248" s="17">
        <f t="shared" si="70"/>
        <v>3.9202619718108012</v>
      </c>
      <c r="H248" s="28">
        <v>145849</v>
      </c>
      <c r="I248" s="20">
        <f t="shared" si="68"/>
        <v>144207</v>
      </c>
      <c r="K248" s="13"/>
      <c r="L248" s="14"/>
      <c r="M248" s="14"/>
      <c r="N248" s="18"/>
      <c r="O248" s="19"/>
      <c r="P248" s="19"/>
      <c r="Q248" s="37"/>
      <c r="R248" s="46"/>
      <c r="S248" s="46"/>
    </row>
    <row r="249" spans="1:19" s="12" customFormat="1" ht="18" customHeight="1">
      <c r="A249" s="6"/>
      <c r="B249" s="6"/>
      <c r="D249" s="27">
        <v>1961</v>
      </c>
      <c r="E249" s="20">
        <v>324745</v>
      </c>
      <c r="F249" s="16">
        <f t="shared" si="69"/>
        <v>34689</v>
      </c>
      <c r="G249" s="17">
        <f t="shared" si="70"/>
        <v>11.959414733706595</v>
      </c>
      <c r="H249" s="28">
        <v>163828</v>
      </c>
      <c r="I249" s="20">
        <f t="shared" si="68"/>
        <v>160917</v>
      </c>
      <c r="K249" s="13"/>
      <c r="L249" s="14"/>
      <c r="M249" s="14"/>
      <c r="N249" s="18"/>
      <c r="O249" s="19"/>
      <c r="P249" s="19"/>
      <c r="Q249" s="37"/>
      <c r="R249" s="46"/>
      <c r="S249" s="46"/>
    </row>
    <row r="250" spans="1:19" s="12" customFormat="1" ht="18" customHeight="1">
      <c r="A250" s="6"/>
      <c r="B250" s="6"/>
      <c r="D250" s="27">
        <v>1971</v>
      </c>
      <c r="E250" s="20">
        <v>377711</v>
      </c>
      <c r="F250" s="16">
        <f t="shared" si="69"/>
        <v>52966</v>
      </c>
      <c r="G250" s="17">
        <f t="shared" si="70"/>
        <v>16.310027868019525</v>
      </c>
      <c r="H250" s="28">
        <v>192854</v>
      </c>
      <c r="I250" s="20">
        <f t="shared" si="68"/>
        <v>184857</v>
      </c>
      <c r="K250" s="13"/>
      <c r="L250" s="14"/>
      <c r="M250" s="14"/>
      <c r="N250" s="18"/>
      <c r="O250" s="19"/>
      <c r="P250" s="19"/>
      <c r="Q250" s="37"/>
      <c r="R250" s="46"/>
      <c r="S250" s="46"/>
    </row>
    <row r="251" spans="1:19" s="12" customFormat="1" ht="18" customHeight="1">
      <c r="A251" s="6"/>
      <c r="B251" s="6"/>
      <c r="D251" s="27">
        <v>1981</v>
      </c>
      <c r="E251" s="20">
        <v>435284</v>
      </c>
      <c r="F251" s="16">
        <f t="shared" si="69"/>
        <v>57573</v>
      </c>
      <c r="G251" s="17">
        <f t="shared" si="70"/>
        <v>15.242606119493475</v>
      </c>
      <c r="H251" s="28">
        <v>221280</v>
      </c>
      <c r="I251" s="20">
        <f t="shared" si="68"/>
        <v>214004</v>
      </c>
      <c r="K251" s="13"/>
      <c r="L251" s="14"/>
      <c r="M251" s="14"/>
      <c r="N251" s="18"/>
      <c r="O251" s="19"/>
      <c r="P251" s="19"/>
      <c r="Q251" s="37"/>
      <c r="R251" s="46"/>
      <c r="S251" s="46"/>
    </row>
    <row r="252" spans="1:19" s="12" customFormat="1" ht="18" customHeight="1">
      <c r="A252" s="6"/>
      <c r="B252" s="6"/>
      <c r="D252" s="27">
        <v>1991</v>
      </c>
      <c r="E252" s="20">
        <v>544874</v>
      </c>
      <c r="F252" s="16">
        <f t="shared" si="69"/>
        <v>109590</v>
      </c>
      <c r="G252" s="17">
        <f t="shared" si="70"/>
        <v>25.176666268459211</v>
      </c>
      <c r="H252" s="28">
        <v>279430</v>
      </c>
      <c r="I252" s="20">
        <f t="shared" si="68"/>
        <v>265444</v>
      </c>
      <c r="K252" s="13"/>
      <c r="L252" s="14"/>
      <c r="M252" s="14"/>
      <c r="N252" s="18"/>
      <c r="O252" s="19"/>
      <c r="P252" s="19"/>
      <c r="Q252" s="37"/>
      <c r="R252" s="46"/>
      <c r="S252" s="46"/>
    </row>
    <row r="253" spans="1:19" s="12" customFormat="1" ht="18" customHeight="1">
      <c r="A253" s="6"/>
      <c r="B253" s="6"/>
      <c r="D253" s="27">
        <v>2001</v>
      </c>
      <c r="E253" s="20">
        <v>653081</v>
      </c>
      <c r="F253" s="16">
        <f t="shared" si="69"/>
        <v>108207</v>
      </c>
      <c r="G253" s="17">
        <f t="shared" si="70"/>
        <v>19.859086687931523</v>
      </c>
      <c r="H253" s="28">
        <v>333514</v>
      </c>
      <c r="I253" s="20">
        <f t="shared" si="68"/>
        <v>319567</v>
      </c>
      <c r="K253" s="13"/>
      <c r="L253" s="14"/>
      <c r="M253" s="14"/>
      <c r="N253" s="18"/>
      <c r="O253" s="19"/>
      <c r="P253" s="19"/>
      <c r="Q253" s="37"/>
      <c r="R253" s="46"/>
      <c r="S253" s="46"/>
    </row>
    <row r="254" spans="1:19" s="12" customFormat="1" ht="18" customHeight="1">
      <c r="A254" s="6"/>
      <c r="B254" s="6"/>
      <c r="D254" s="27">
        <v>2011</v>
      </c>
      <c r="E254" s="20">
        <v>791042</v>
      </c>
      <c r="F254" s="16">
        <f t="shared" si="69"/>
        <v>137961</v>
      </c>
      <c r="G254" s="17">
        <f t="shared" si="70"/>
        <v>21.1246384445421</v>
      </c>
      <c r="H254" s="20">
        <v>404830</v>
      </c>
      <c r="I254" s="20">
        <v>386212</v>
      </c>
      <c r="K254" s="13"/>
      <c r="L254" s="14"/>
      <c r="M254" s="14"/>
      <c r="N254" s="18"/>
      <c r="O254" s="19"/>
      <c r="P254" s="19"/>
      <c r="Q254" s="37"/>
      <c r="R254" s="46"/>
      <c r="S254" s="46"/>
    </row>
    <row r="255" spans="1:19" s="12" customFormat="1" ht="18" customHeight="1">
      <c r="A255" s="6"/>
      <c r="B255" s="6"/>
      <c r="D255" s="27"/>
      <c r="E255" s="33"/>
      <c r="F255" s="33"/>
      <c r="G255" s="33"/>
      <c r="H255" s="33"/>
      <c r="I255" s="33"/>
      <c r="K255" s="13"/>
      <c r="L255" s="14"/>
      <c r="M255" s="14"/>
      <c r="N255" s="18"/>
      <c r="O255" s="19"/>
      <c r="P255" s="19"/>
      <c r="Q255" s="37"/>
      <c r="R255" s="46"/>
      <c r="S255" s="46"/>
    </row>
    <row r="256" spans="1:19" s="12" customFormat="1" ht="18" customHeight="1">
      <c r="A256" s="6">
        <v>20</v>
      </c>
      <c r="B256" s="6">
        <v>364</v>
      </c>
      <c r="C256" s="34" t="s">
        <v>44</v>
      </c>
      <c r="D256" s="27">
        <v>1901</v>
      </c>
      <c r="E256" s="20">
        <v>477249</v>
      </c>
      <c r="F256" s="11" t="s">
        <v>4</v>
      </c>
      <c r="G256" s="11" t="s">
        <v>19</v>
      </c>
      <c r="H256" s="28">
        <v>231877</v>
      </c>
      <c r="I256" s="20">
        <f>E256-H256</f>
        <v>245372</v>
      </c>
      <c r="K256" s="13"/>
      <c r="L256" s="14"/>
      <c r="M256" s="14"/>
      <c r="N256" s="18"/>
      <c r="O256" s="19"/>
      <c r="P256" s="19"/>
      <c r="Q256" s="37"/>
      <c r="R256" s="46"/>
      <c r="S256" s="46"/>
    </row>
    <row r="257" spans="1:19" s="12" customFormat="1" ht="18" customHeight="1">
      <c r="A257" s="6"/>
      <c r="B257" s="6"/>
      <c r="D257" s="27">
        <v>1911</v>
      </c>
      <c r="E257" s="20">
        <v>557488</v>
      </c>
      <c r="F257" s="16">
        <f t="shared" ref="F257" si="71">E257-E256</f>
        <v>80239</v>
      </c>
      <c r="G257" s="17">
        <f t="shared" ref="G257" si="72">F257*100/E256</f>
        <v>16.812816789558489</v>
      </c>
      <c r="H257" s="28">
        <v>271907</v>
      </c>
      <c r="I257" s="20">
        <f t="shared" ref="I257:I266" si="73">E257-H257</f>
        <v>285581</v>
      </c>
      <c r="K257" s="13"/>
      <c r="L257" s="14"/>
      <c r="M257" s="14"/>
      <c r="N257" s="18"/>
      <c r="O257" s="19"/>
      <c r="P257" s="19"/>
      <c r="Q257" s="37"/>
      <c r="R257" s="46"/>
      <c r="S257" s="46"/>
    </row>
    <row r="258" spans="1:19" s="12" customFormat="1" ht="18" customHeight="1">
      <c r="A258" s="6"/>
      <c r="B258" s="6"/>
      <c r="D258" s="27">
        <v>1921</v>
      </c>
      <c r="E258" s="20">
        <v>536346</v>
      </c>
      <c r="F258" s="31">
        <f>E258-E257</f>
        <v>-21142</v>
      </c>
      <c r="G258" s="32">
        <f>F258*100/E257</f>
        <v>-3.7923686249748871</v>
      </c>
      <c r="H258" s="28">
        <v>264698</v>
      </c>
      <c r="I258" s="20">
        <f t="shared" si="73"/>
        <v>271648</v>
      </c>
      <c r="K258" s="13"/>
      <c r="L258" s="14"/>
      <c r="M258" s="14"/>
      <c r="N258" s="18"/>
      <c r="O258" s="19"/>
      <c r="P258" s="19"/>
      <c r="Q258" s="37"/>
      <c r="R258" s="46"/>
      <c r="S258" s="46"/>
    </row>
    <row r="259" spans="1:19" s="12" customFormat="1" ht="18" customHeight="1">
      <c r="A259" s="6"/>
      <c r="B259" s="6"/>
      <c r="D259" s="27">
        <v>1931</v>
      </c>
      <c r="E259" s="20">
        <v>629863</v>
      </c>
      <c r="F259" s="16">
        <f t="shared" ref="F259:F267" si="74">E259-E258</f>
        <v>93517</v>
      </c>
      <c r="G259" s="17">
        <f t="shared" ref="G259:G267" si="75">F259*100/E258</f>
        <v>17.435946198908912</v>
      </c>
      <c r="H259" s="28">
        <v>312314</v>
      </c>
      <c r="I259" s="20">
        <f t="shared" si="73"/>
        <v>317549</v>
      </c>
      <c r="K259" s="13"/>
      <c r="L259" s="14"/>
      <c r="M259" s="14"/>
      <c r="N259" s="18"/>
      <c r="O259" s="19"/>
      <c r="P259" s="19"/>
      <c r="Q259" s="37"/>
      <c r="R259" s="46"/>
      <c r="S259" s="46"/>
    </row>
    <row r="260" spans="1:19" s="12" customFormat="1" ht="18" customHeight="1">
      <c r="A260" s="6"/>
      <c r="B260" s="6"/>
      <c r="D260" s="27">
        <v>1941</v>
      </c>
      <c r="E260" s="20">
        <v>673376</v>
      </c>
      <c r="F260" s="16">
        <f t="shared" si="74"/>
        <v>43513</v>
      </c>
      <c r="G260" s="17">
        <f t="shared" si="75"/>
        <v>6.9083276839566699</v>
      </c>
      <c r="H260" s="28">
        <v>335877</v>
      </c>
      <c r="I260" s="20">
        <f t="shared" si="73"/>
        <v>337499</v>
      </c>
      <c r="K260" s="13"/>
      <c r="L260" s="14"/>
      <c r="M260" s="14"/>
      <c r="N260" s="18"/>
      <c r="O260" s="19"/>
      <c r="P260" s="19"/>
      <c r="Q260" s="37"/>
      <c r="R260" s="46"/>
      <c r="S260" s="46"/>
    </row>
    <row r="261" spans="1:19" s="12" customFormat="1" ht="18" customHeight="1">
      <c r="A261" s="6"/>
      <c r="B261" s="6"/>
      <c r="D261" s="27">
        <v>1951</v>
      </c>
      <c r="E261" s="20">
        <v>748050</v>
      </c>
      <c r="F261" s="16">
        <f t="shared" si="74"/>
        <v>74674</v>
      </c>
      <c r="G261" s="17">
        <f t="shared" si="75"/>
        <v>11.089495319108492</v>
      </c>
      <c r="H261" s="28">
        <v>380649</v>
      </c>
      <c r="I261" s="20">
        <f t="shared" si="73"/>
        <v>367401</v>
      </c>
      <c r="K261" s="13"/>
      <c r="L261" s="14"/>
      <c r="M261" s="14"/>
      <c r="N261" s="18"/>
      <c r="O261" s="19"/>
      <c r="P261" s="19"/>
      <c r="Q261" s="37"/>
      <c r="R261" s="46"/>
      <c r="S261" s="46"/>
    </row>
    <row r="262" spans="1:19" s="12" customFormat="1" ht="18" customHeight="1">
      <c r="A262" s="6"/>
      <c r="B262" s="6"/>
      <c r="D262" s="27">
        <v>1961</v>
      </c>
      <c r="E262" s="20">
        <v>894921</v>
      </c>
      <c r="F262" s="16">
        <f t="shared" si="74"/>
        <v>146871</v>
      </c>
      <c r="G262" s="17">
        <f t="shared" si="75"/>
        <v>19.633848004812513</v>
      </c>
      <c r="H262" s="28">
        <v>460371</v>
      </c>
      <c r="I262" s="20">
        <f t="shared" si="73"/>
        <v>434550</v>
      </c>
      <c r="K262" s="13"/>
      <c r="L262" s="14"/>
      <c r="M262" s="14"/>
      <c r="N262" s="18"/>
      <c r="O262" s="19"/>
      <c r="P262" s="19"/>
      <c r="Q262" s="37"/>
      <c r="R262" s="36"/>
      <c r="S262" s="36"/>
    </row>
    <row r="263" spans="1:19" s="12" customFormat="1" ht="18" customHeight="1">
      <c r="A263" s="6"/>
      <c r="B263" s="6"/>
      <c r="D263" s="27">
        <v>1971</v>
      </c>
      <c r="E263" s="20">
        <v>1164661</v>
      </c>
      <c r="F263" s="16">
        <f t="shared" si="74"/>
        <v>269740</v>
      </c>
      <c r="G263" s="17">
        <f t="shared" si="75"/>
        <v>30.141207994895638</v>
      </c>
      <c r="H263" s="28">
        <v>604615</v>
      </c>
      <c r="I263" s="20">
        <f t="shared" si="73"/>
        <v>560046</v>
      </c>
      <c r="K263" s="13"/>
      <c r="L263" s="14"/>
      <c r="M263" s="14"/>
      <c r="N263" s="18"/>
      <c r="O263" s="19"/>
      <c r="P263" s="19"/>
      <c r="Q263" s="35"/>
      <c r="R263" s="15"/>
      <c r="S263" s="15"/>
    </row>
    <row r="264" spans="1:19" s="12" customFormat="1" ht="18" customHeight="1">
      <c r="A264" s="6"/>
      <c r="B264" s="6"/>
      <c r="D264" s="27">
        <v>1981</v>
      </c>
      <c r="E264" s="20">
        <v>1489303</v>
      </c>
      <c r="F264" s="16">
        <f t="shared" si="74"/>
        <v>324642</v>
      </c>
      <c r="G264" s="17">
        <f t="shared" si="75"/>
        <v>27.874377179282213</v>
      </c>
      <c r="H264" s="28">
        <v>779957</v>
      </c>
      <c r="I264" s="20">
        <f t="shared" si="73"/>
        <v>709346</v>
      </c>
      <c r="K264" s="13"/>
      <c r="L264" s="14"/>
      <c r="M264" s="14"/>
      <c r="N264" s="18"/>
      <c r="O264" s="19"/>
      <c r="P264" s="19"/>
      <c r="Q264" s="35"/>
      <c r="R264" s="46"/>
      <c r="S264" s="46"/>
    </row>
    <row r="265" spans="1:19" s="12" customFormat="1" ht="18" customHeight="1">
      <c r="A265" s="6"/>
      <c r="B265" s="6"/>
      <c r="D265" s="27">
        <v>1991</v>
      </c>
      <c r="E265" s="20">
        <v>1827718</v>
      </c>
      <c r="F265" s="16">
        <f t="shared" si="74"/>
        <v>338415</v>
      </c>
      <c r="G265" s="17">
        <f t="shared" si="75"/>
        <v>22.723045612612076</v>
      </c>
      <c r="H265" s="28">
        <v>958139</v>
      </c>
      <c r="I265" s="20">
        <f t="shared" si="73"/>
        <v>869579</v>
      </c>
      <c r="K265" s="13"/>
      <c r="L265" s="14"/>
      <c r="M265" s="14"/>
      <c r="N265" s="18"/>
      <c r="O265" s="19"/>
      <c r="P265" s="19"/>
      <c r="Q265" s="37"/>
      <c r="R265" s="46"/>
      <c r="S265" s="46"/>
    </row>
    <row r="266" spans="1:19" s="12" customFormat="1" ht="18" customHeight="1">
      <c r="A266" s="6"/>
      <c r="B266" s="6"/>
      <c r="D266" s="27">
        <v>2001</v>
      </c>
      <c r="E266" s="20">
        <v>2350245</v>
      </c>
      <c r="F266" s="16">
        <f t="shared" si="74"/>
        <v>522527</v>
      </c>
      <c r="G266" s="17">
        <f t="shared" si="75"/>
        <v>28.589038352743696</v>
      </c>
      <c r="H266" s="28">
        <v>1218690</v>
      </c>
      <c r="I266" s="20">
        <f t="shared" si="73"/>
        <v>1131555</v>
      </c>
      <c r="K266" s="13"/>
      <c r="L266" s="14"/>
      <c r="M266" s="14"/>
      <c r="N266" s="18"/>
      <c r="O266" s="19"/>
      <c r="P266" s="19"/>
      <c r="Q266" s="37"/>
      <c r="R266" s="46"/>
      <c r="S266" s="46"/>
    </row>
    <row r="267" spans="1:19" s="12" customFormat="1" ht="18" customHeight="1">
      <c r="A267" s="6"/>
      <c r="B267" s="6"/>
      <c r="D267" s="27">
        <v>2011</v>
      </c>
      <c r="E267" s="20">
        <v>2914253</v>
      </c>
      <c r="F267" s="16">
        <f t="shared" si="74"/>
        <v>564008</v>
      </c>
      <c r="G267" s="17">
        <f t="shared" si="75"/>
        <v>23.997838523217791</v>
      </c>
      <c r="H267" s="20">
        <v>1494937</v>
      </c>
      <c r="I267" s="20">
        <v>1419316</v>
      </c>
      <c r="K267" s="13"/>
      <c r="L267" s="14"/>
      <c r="M267" s="14"/>
      <c r="N267" s="18"/>
      <c r="O267" s="19"/>
      <c r="P267" s="19"/>
      <c r="Q267" s="37"/>
      <c r="R267" s="46"/>
      <c r="S267" s="46"/>
    </row>
    <row r="268" spans="1:19" s="12" customFormat="1" ht="18" customHeight="1">
      <c r="A268" s="6">
        <v>20</v>
      </c>
      <c r="B268" s="6">
        <v>365</v>
      </c>
      <c r="C268" s="43" t="s">
        <v>45</v>
      </c>
      <c r="D268" s="27">
        <v>1901</v>
      </c>
      <c r="E268" s="20">
        <v>155506</v>
      </c>
      <c r="F268" s="11" t="s">
        <v>4</v>
      </c>
      <c r="G268" s="11" t="s">
        <v>4</v>
      </c>
      <c r="H268" s="28">
        <v>75555</v>
      </c>
      <c r="I268" s="20">
        <f>E268-H268</f>
        <v>79951</v>
      </c>
      <c r="K268" s="13"/>
      <c r="L268" s="14"/>
      <c r="M268" s="14"/>
      <c r="N268" s="18"/>
      <c r="O268" s="19"/>
      <c r="P268" s="19"/>
      <c r="Q268" s="37"/>
      <c r="R268" s="46"/>
      <c r="S268" s="46"/>
    </row>
    <row r="269" spans="1:19" s="12" customFormat="1" ht="18" customHeight="1">
      <c r="A269" s="6"/>
      <c r="D269" s="27">
        <v>1911</v>
      </c>
      <c r="E269" s="20">
        <v>181651</v>
      </c>
      <c r="F269" s="16">
        <f t="shared" ref="F269" si="76">E269-E268</f>
        <v>26145</v>
      </c>
      <c r="G269" s="17">
        <f t="shared" ref="G269" si="77">F269*100/E268</f>
        <v>16.812856095584735</v>
      </c>
      <c r="H269" s="28">
        <v>88598</v>
      </c>
      <c r="I269" s="20">
        <f t="shared" ref="I269:I278" si="78">E269-H269</f>
        <v>93053</v>
      </c>
      <c r="K269" s="13"/>
      <c r="L269" s="14"/>
      <c r="M269" s="14"/>
      <c r="N269" s="18"/>
      <c r="O269" s="19"/>
      <c r="P269" s="19"/>
      <c r="Q269" s="37"/>
      <c r="R269" s="46"/>
      <c r="S269" s="46"/>
    </row>
    <row r="270" spans="1:19" s="12" customFormat="1" ht="18" customHeight="1">
      <c r="A270" s="6"/>
      <c r="B270" s="6"/>
      <c r="D270" s="27">
        <v>1921</v>
      </c>
      <c r="E270" s="20">
        <v>174763</v>
      </c>
      <c r="F270" s="31">
        <f>E270-E269</f>
        <v>-6888</v>
      </c>
      <c r="G270" s="32">
        <f>F270*100/E269</f>
        <v>-3.7918866397652642</v>
      </c>
      <c r="H270" s="28">
        <v>86249</v>
      </c>
      <c r="I270" s="20">
        <f t="shared" si="78"/>
        <v>88514</v>
      </c>
      <c r="K270" s="13"/>
      <c r="L270" s="14"/>
      <c r="M270" s="14"/>
      <c r="N270" s="18"/>
      <c r="O270" s="19"/>
      <c r="P270" s="19"/>
      <c r="Q270" s="37"/>
      <c r="R270" s="46"/>
      <c r="S270" s="46"/>
    </row>
    <row r="271" spans="1:19" s="12" customFormat="1" ht="18" customHeight="1">
      <c r="A271" s="6"/>
      <c r="B271" s="6"/>
      <c r="D271" s="27">
        <v>1931</v>
      </c>
      <c r="E271" s="20">
        <v>205234</v>
      </c>
      <c r="F271" s="16">
        <f t="shared" ref="F271:F279" si="79">E271-E270</f>
        <v>30471</v>
      </c>
      <c r="G271" s="17">
        <f t="shared" ref="G271:G279" si="80">F271*100/E270</f>
        <v>17.435612801336667</v>
      </c>
      <c r="H271" s="28">
        <v>101764</v>
      </c>
      <c r="I271" s="20">
        <f t="shared" si="78"/>
        <v>103470</v>
      </c>
      <c r="K271" s="13"/>
      <c r="L271" s="14"/>
      <c r="M271" s="14"/>
      <c r="N271" s="18"/>
      <c r="O271" s="19"/>
      <c r="P271" s="19"/>
      <c r="Q271" s="37"/>
      <c r="R271" s="46"/>
      <c r="S271" s="46"/>
    </row>
    <row r="272" spans="1:19" s="12" customFormat="1" ht="18" customHeight="1">
      <c r="A272" s="6"/>
      <c r="B272" s="6"/>
      <c r="D272" s="27">
        <v>1941</v>
      </c>
      <c r="E272" s="20">
        <v>219412</v>
      </c>
      <c r="F272" s="16">
        <f t="shared" si="79"/>
        <v>14178</v>
      </c>
      <c r="G272" s="17">
        <f t="shared" si="80"/>
        <v>6.9082120896147812</v>
      </c>
      <c r="H272" s="28">
        <v>109442</v>
      </c>
      <c r="I272" s="20">
        <f t="shared" si="78"/>
        <v>109970</v>
      </c>
      <c r="K272" s="13"/>
      <c r="L272" s="14"/>
      <c r="M272" s="14"/>
      <c r="N272" s="18"/>
      <c r="O272" s="19"/>
      <c r="P272" s="19"/>
      <c r="Q272" s="37"/>
      <c r="R272" s="46"/>
      <c r="S272" s="46"/>
    </row>
    <row r="273" spans="1:19" s="12" customFormat="1" ht="18" customHeight="1">
      <c r="A273" s="6"/>
      <c r="B273" s="6"/>
      <c r="D273" s="27">
        <v>1951</v>
      </c>
      <c r="E273" s="20">
        <v>243744</v>
      </c>
      <c r="F273" s="16">
        <f t="shared" si="79"/>
        <v>24332</v>
      </c>
      <c r="G273" s="17">
        <f t="shared" si="80"/>
        <v>11.089639582155945</v>
      </c>
      <c r="H273" s="28">
        <v>121684</v>
      </c>
      <c r="I273" s="20">
        <f t="shared" si="78"/>
        <v>122060</v>
      </c>
      <c r="K273" s="13"/>
      <c r="L273" s="14"/>
      <c r="M273" s="14"/>
      <c r="N273" s="18"/>
      <c r="O273" s="19"/>
      <c r="P273" s="19"/>
      <c r="Q273" s="37"/>
      <c r="R273" s="46"/>
      <c r="S273" s="46"/>
    </row>
    <row r="274" spans="1:19" s="12" customFormat="1" ht="18" customHeight="1">
      <c r="A274" s="6"/>
      <c r="B274" s="6"/>
      <c r="D274" s="27">
        <v>1961</v>
      </c>
      <c r="E274" s="20">
        <v>270551</v>
      </c>
      <c r="F274" s="16">
        <f t="shared" si="79"/>
        <v>26807</v>
      </c>
      <c r="G274" s="17">
        <f t="shared" si="80"/>
        <v>10.998014310095838</v>
      </c>
      <c r="H274" s="28">
        <v>134181</v>
      </c>
      <c r="I274" s="20">
        <f t="shared" si="78"/>
        <v>136370</v>
      </c>
      <c r="K274" s="13"/>
      <c r="L274" s="14"/>
      <c r="M274" s="14"/>
      <c r="N274" s="18"/>
      <c r="O274" s="19"/>
      <c r="P274" s="19"/>
      <c r="Q274" s="37"/>
      <c r="R274" s="46"/>
      <c r="S274" s="46"/>
    </row>
    <row r="275" spans="1:19" s="12" customFormat="1" ht="18" customHeight="1">
      <c r="A275" s="6"/>
      <c r="B275" s="6"/>
      <c r="D275" s="27">
        <v>1971</v>
      </c>
      <c r="E275" s="20">
        <v>309590</v>
      </c>
      <c r="F275" s="16">
        <f t="shared" si="79"/>
        <v>39039</v>
      </c>
      <c r="G275" s="17">
        <f t="shared" si="80"/>
        <v>14.429442138450792</v>
      </c>
      <c r="H275" s="28">
        <v>153759</v>
      </c>
      <c r="I275" s="20">
        <f t="shared" si="78"/>
        <v>155831</v>
      </c>
      <c r="K275" s="13"/>
      <c r="L275" s="14"/>
      <c r="M275" s="14"/>
      <c r="N275" s="18"/>
      <c r="O275" s="19"/>
      <c r="P275" s="19"/>
      <c r="Q275" s="37"/>
      <c r="R275" s="46"/>
      <c r="S275" s="46"/>
    </row>
    <row r="276" spans="1:19" s="12" customFormat="1" ht="18" customHeight="1">
      <c r="A276" s="6"/>
      <c r="B276" s="6"/>
      <c r="D276" s="27">
        <v>1981</v>
      </c>
      <c r="E276" s="20">
        <v>334112</v>
      </c>
      <c r="F276" s="16">
        <f t="shared" si="79"/>
        <v>24522</v>
      </c>
      <c r="G276" s="17">
        <f t="shared" si="80"/>
        <v>7.9207984754029521</v>
      </c>
      <c r="H276" s="28">
        <v>165668</v>
      </c>
      <c r="I276" s="20">
        <f t="shared" si="78"/>
        <v>168444</v>
      </c>
      <c r="K276" s="13"/>
      <c r="L276" s="14"/>
      <c r="M276" s="14"/>
      <c r="N276" s="18"/>
      <c r="O276" s="19"/>
      <c r="P276" s="19"/>
      <c r="Q276" s="37"/>
      <c r="R276" s="46"/>
      <c r="S276" s="46"/>
    </row>
    <row r="277" spans="1:19" s="12" customFormat="1" ht="18" customHeight="1">
      <c r="A277" s="6"/>
      <c r="B277" s="6"/>
      <c r="D277" s="27">
        <v>1991</v>
      </c>
      <c r="E277" s="20">
        <v>386330</v>
      </c>
      <c r="F277" s="16">
        <f t="shared" si="79"/>
        <v>52218</v>
      </c>
      <c r="G277" s="17">
        <f t="shared" si="80"/>
        <v>15.628890910832295</v>
      </c>
      <c r="H277" s="28">
        <v>194597</v>
      </c>
      <c r="I277" s="20">
        <f t="shared" si="78"/>
        <v>191733</v>
      </c>
      <c r="K277" s="13"/>
      <c r="L277" s="14"/>
      <c r="M277" s="14"/>
      <c r="N277" s="18"/>
      <c r="O277" s="19"/>
      <c r="P277" s="19"/>
      <c r="Q277" s="37"/>
      <c r="R277" s="46"/>
      <c r="S277" s="46"/>
    </row>
    <row r="278" spans="1:19" s="12" customFormat="1" ht="18" customHeight="1">
      <c r="A278" s="6"/>
      <c r="B278" s="6"/>
      <c r="D278" s="27">
        <v>2001</v>
      </c>
      <c r="E278" s="20">
        <v>434819</v>
      </c>
      <c r="F278" s="16">
        <f t="shared" si="79"/>
        <v>48489</v>
      </c>
      <c r="G278" s="17">
        <f t="shared" si="80"/>
        <v>12.551186809204566</v>
      </c>
      <c r="H278" s="28">
        <v>218286</v>
      </c>
      <c r="I278" s="20">
        <f t="shared" si="78"/>
        <v>216533</v>
      </c>
      <c r="K278" s="13"/>
      <c r="L278" s="14"/>
      <c r="M278" s="14"/>
      <c r="N278" s="18"/>
      <c r="O278" s="19"/>
      <c r="P278" s="19"/>
      <c r="Q278" s="37"/>
      <c r="R278" s="46"/>
      <c r="S278" s="46"/>
    </row>
    <row r="279" spans="1:19" s="12" customFormat="1" ht="18" customHeight="1">
      <c r="A279" s="6"/>
      <c r="B279" s="6"/>
      <c r="D279" s="27">
        <v>2011</v>
      </c>
      <c r="E279" s="20">
        <v>531885</v>
      </c>
      <c r="F279" s="16">
        <f t="shared" si="79"/>
        <v>97066</v>
      </c>
      <c r="G279" s="17">
        <f t="shared" si="80"/>
        <v>22.3233115388242</v>
      </c>
      <c r="H279" s="20">
        <v>266335</v>
      </c>
      <c r="I279" s="20">
        <v>265550</v>
      </c>
      <c r="K279" s="13"/>
      <c r="L279" s="14"/>
      <c r="M279" s="14"/>
      <c r="N279" s="18"/>
      <c r="O279" s="19"/>
      <c r="P279" s="19"/>
      <c r="Q279" s="37"/>
      <c r="R279" s="46"/>
      <c r="S279" s="46"/>
    </row>
    <row r="280" spans="1:19" s="12" customFormat="1" ht="18" customHeight="1">
      <c r="A280" s="6"/>
      <c r="B280" s="6"/>
      <c r="D280" s="27"/>
      <c r="E280" s="33"/>
      <c r="F280" s="33"/>
      <c r="G280" s="33"/>
      <c r="H280" s="33"/>
      <c r="I280" s="33"/>
      <c r="K280" s="13"/>
      <c r="L280" s="14"/>
      <c r="M280" s="14"/>
      <c r="N280" s="18"/>
      <c r="O280" s="19"/>
      <c r="P280" s="19"/>
      <c r="Q280" s="37"/>
      <c r="R280" s="46"/>
      <c r="S280" s="46"/>
    </row>
    <row r="281" spans="1:19" s="12" customFormat="1" ht="18" customHeight="1">
      <c r="A281" s="6">
        <v>20</v>
      </c>
      <c r="B281" s="6">
        <v>366</v>
      </c>
      <c r="C281" s="34" t="s">
        <v>46</v>
      </c>
      <c r="D281" s="27">
        <v>1901</v>
      </c>
      <c r="E281" s="20">
        <v>269183</v>
      </c>
      <c r="F281" s="11" t="s">
        <v>4</v>
      </c>
      <c r="G281" s="11" t="s">
        <v>15</v>
      </c>
      <c r="H281" s="28">
        <v>130786</v>
      </c>
      <c r="I281" s="20">
        <f>E281-H281</f>
        <v>138397</v>
      </c>
      <c r="K281" s="13"/>
      <c r="L281" s="14"/>
      <c r="M281" s="14"/>
      <c r="N281" s="18"/>
      <c r="O281" s="19"/>
      <c r="P281" s="19"/>
      <c r="Q281" s="37"/>
      <c r="R281" s="46"/>
      <c r="S281" s="46"/>
    </row>
    <row r="282" spans="1:19" s="12" customFormat="1" ht="18" customHeight="1">
      <c r="A282" s="6"/>
      <c r="B282" s="6"/>
      <c r="D282" s="27">
        <v>1911</v>
      </c>
      <c r="E282" s="20">
        <v>314439</v>
      </c>
      <c r="F282" s="16">
        <f t="shared" ref="F282" si="81">E282-E281</f>
        <v>45256</v>
      </c>
      <c r="G282" s="17">
        <f t="shared" ref="G282" si="82">F282*100/E281</f>
        <v>16.812354420598627</v>
      </c>
      <c r="H282" s="28">
        <v>153364</v>
      </c>
      <c r="I282" s="20">
        <f t="shared" ref="I282:I291" si="83">E282-H282</f>
        <v>161075</v>
      </c>
      <c r="K282" s="13"/>
      <c r="L282" s="14"/>
      <c r="M282" s="14"/>
      <c r="N282" s="18"/>
      <c r="O282" s="19"/>
      <c r="P282" s="19"/>
      <c r="Q282" s="37"/>
      <c r="R282" s="46"/>
      <c r="S282" s="46"/>
    </row>
    <row r="283" spans="1:19" s="12" customFormat="1" ht="18" customHeight="1">
      <c r="A283" s="6"/>
      <c r="B283" s="6"/>
      <c r="D283" s="27">
        <v>1921</v>
      </c>
      <c r="E283" s="20">
        <v>302516</v>
      </c>
      <c r="F283" s="31">
        <f>E283-E282</f>
        <v>-11923</v>
      </c>
      <c r="G283" s="32">
        <f>F283*100/E282</f>
        <v>-3.7918324380881505</v>
      </c>
      <c r="H283" s="28">
        <v>149298</v>
      </c>
      <c r="I283" s="20">
        <f t="shared" si="83"/>
        <v>153218</v>
      </c>
      <c r="K283" s="13"/>
      <c r="L283" s="14"/>
      <c r="M283" s="14"/>
      <c r="N283" s="18"/>
      <c r="O283" s="19"/>
      <c r="P283" s="19"/>
      <c r="Q283" s="37"/>
      <c r="R283" s="46"/>
      <c r="S283" s="46"/>
    </row>
    <row r="284" spans="1:19" s="12" customFormat="1" ht="18" customHeight="1">
      <c r="A284" s="6"/>
      <c r="B284" s="6"/>
      <c r="D284" s="27">
        <v>1931</v>
      </c>
      <c r="E284" s="20">
        <v>355262</v>
      </c>
      <c r="F284" s="16">
        <f t="shared" ref="F284:F292" si="84">E284-E283</f>
        <v>52746</v>
      </c>
      <c r="G284" s="48">
        <f t="shared" ref="G284" si="85">F284/E283*100</f>
        <v>17.435771992225206</v>
      </c>
      <c r="H284" s="28">
        <v>176155</v>
      </c>
      <c r="I284" s="20">
        <f t="shared" si="83"/>
        <v>179107</v>
      </c>
      <c r="K284" s="13"/>
      <c r="L284" s="14"/>
      <c r="M284" s="14"/>
      <c r="N284" s="18"/>
      <c r="O284" s="19"/>
      <c r="P284" s="19"/>
      <c r="Q284" s="37"/>
      <c r="R284" s="46"/>
      <c r="S284" s="46"/>
    </row>
    <row r="285" spans="1:19" s="12" customFormat="1" ht="18" customHeight="1">
      <c r="A285" s="6"/>
      <c r="B285" s="6"/>
      <c r="D285" s="27">
        <v>1941</v>
      </c>
      <c r="E285" s="20">
        <v>379804</v>
      </c>
      <c r="F285" s="16">
        <f t="shared" si="84"/>
        <v>24542</v>
      </c>
      <c r="G285" s="17">
        <f t="shared" ref="G285:G292" si="86">F285*100/E284</f>
        <v>6.9081410339411473</v>
      </c>
      <c r="H285" s="28">
        <v>189445</v>
      </c>
      <c r="I285" s="20">
        <f t="shared" si="83"/>
        <v>190359</v>
      </c>
      <c r="K285" s="13"/>
      <c r="L285" s="14"/>
      <c r="M285" s="14"/>
      <c r="N285" s="18"/>
      <c r="O285" s="19"/>
      <c r="P285" s="19"/>
    </row>
    <row r="286" spans="1:19" s="12" customFormat="1" ht="18" customHeight="1">
      <c r="A286" s="6"/>
      <c r="B286" s="6"/>
      <c r="D286" s="27">
        <v>1951</v>
      </c>
      <c r="E286" s="20">
        <v>421922</v>
      </c>
      <c r="F286" s="16">
        <f t="shared" si="84"/>
        <v>42118</v>
      </c>
      <c r="G286" s="17">
        <f t="shared" si="86"/>
        <v>11.089404008383271</v>
      </c>
      <c r="H286" s="28">
        <v>211419</v>
      </c>
      <c r="I286" s="20">
        <f t="shared" si="83"/>
        <v>210503</v>
      </c>
      <c r="K286" s="13"/>
      <c r="L286" s="14"/>
      <c r="M286" s="14"/>
      <c r="N286" s="18"/>
      <c r="O286" s="19"/>
      <c r="P286" s="19"/>
    </row>
    <row r="287" spans="1:19" s="12" customFormat="1" ht="18" customHeight="1">
      <c r="A287" s="6"/>
      <c r="B287" s="6"/>
      <c r="D287" s="27">
        <v>1961</v>
      </c>
      <c r="E287" s="20">
        <v>484924</v>
      </c>
      <c r="F287" s="16">
        <f t="shared" si="84"/>
        <v>63002</v>
      </c>
      <c r="G287" s="17">
        <f t="shared" si="86"/>
        <v>14.932143855973379</v>
      </c>
      <c r="H287" s="28">
        <v>239913</v>
      </c>
      <c r="I287" s="20">
        <f t="shared" si="83"/>
        <v>245011</v>
      </c>
      <c r="K287" s="13"/>
      <c r="L287" s="14"/>
      <c r="M287" s="14"/>
      <c r="N287" s="18"/>
      <c r="O287" s="19"/>
      <c r="P287" s="19"/>
    </row>
    <row r="288" spans="1:19" s="12" customFormat="1" ht="18" customHeight="1">
      <c r="A288" s="6"/>
      <c r="B288" s="6"/>
      <c r="D288" s="27">
        <v>1971</v>
      </c>
      <c r="E288" s="20">
        <v>557041</v>
      </c>
      <c r="F288" s="16">
        <f t="shared" si="84"/>
        <v>72117</v>
      </c>
      <c r="G288" s="17">
        <f t="shared" si="86"/>
        <v>14.871814964819229</v>
      </c>
      <c r="H288" s="28">
        <v>276580</v>
      </c>
      <c r="I288" s="20">
        <f t="shared" si="83"/>
        <v>280461</v>
      </c>
      <c r="K288" s="13"/>
      <c r="L288" s="14"/>
      <c r="M288" s="14"/>
      <c r="N288" s="18"/>
      <c r="O288" s="19"/>
      <c r="P288" s="19"/>
    </row>
    <row r="289" spans="1:16" s="12" customFormat="1" ht="18" customHeight="1">
      <c r="A289" s="6"/>
      <c r="B289" s="6"/>
      <c r="D289" s="27">
        <v>1981</v>
      </c>
      <c r="E289" s="20">
        <v>613331</v>
      </c>
      <c r="F289" s="16">
        <f t="shared" si="84"/>
        <v>56290</v>
      </c>
      <c r="G289" s="17">
        <f t="shared" si="86"/>
        <v>10.105180767663422</v>
      </c>
      <c r="H289" s="28">
        <v>303520</v>
      </c>
      <c r="I289" s="20">
        <f t="shared" si="83"/>
        <v>309811</v>
      </c>
      <c r="K289" s="13"/>
      <c r="L289" s="14"/>
      <c r="M289" s="14"/>
      <c r="N289" s="18"/>
      <c r="O289" s="19"/>
      <c r="P289" s="19"/>
    </row>
    <row r="290" spans="1:16" s="12" customFormat="1" ht="18" customHeight="1">
      <c r="A290" s="6"/>
      <c r="B290" s="6"/>
      <c r="D290" s="27">
        <v>1991</v>
      </c>
      <c r="E290" s="20">
        <v>707555</v>
      </c>
      <c r="F290" s="16">
        <f t="shared" si="84"/>
        <v>94224</v>
      </c>
      <c r="G290" s="17">
        <f t="shared" si="86"/>
        <v>15.362667140581513</v>
      </c>
      <c r="H290" s="28">
        <v>357208</v>
      </c>
      <c r="I290" s="20">
        <f t="shared" si="83"/>
        <v>350347</v>
      </c>
      <c r="K290" s="13"/>
      <c r="L290" s="14"/>
      <c r="M290" s="14"/>
      <c r="N290" s="18"/>
      <c r="O290" s="19"/>
      <c r="P290" s="19"/>
    </row>
    <row r="291" spans="1:16" s="12" customFormat="1" ht="18" customHeight="1">
      <c r="A291" s="6"/>
      <c r="B291" s="6"/>
      <c r="D291" s="27">
        <v>2001</v>
      </c>
      <c r="E291" s="20">
        <v>832447</v>
      </c>
      <c r="F291" s="16">
        <f t="shared" si="84"/>
        <v>124892</v>
      </c>
      <c r="G291" s="17">
        <f t="shared" si="86"/>
        <v>17.651207326638918</v>
      </c>
      <c r="H291" s="28">
        <v>418784</v>
      </c>
      <c r="I291" s="20">
        <f t="shared" si="83"/>
        <v>413663</v>
      </c>
      <c r="K291" s="13"/>
      <c r="L291" s="14"/>
      <c r="M291" s="14"/>
      <c r="N291" s="18"/>
      <c r="O291" s="19"/>
      <c r="P291" s="19"/>
    </row>
    <row r="292" spans="1:16" s="12" customFormat="1" ht="18" customHeight="1">
      <c r="A292" s="6"/>
      <c r="B292" s="6"/>
      <c r="D292" s="27">
        <v>2011</v>
      </c>
      <c r="E292" s="20">
        <v>1025213</v>
      </c>
      <c r="F292" s="16">
        <f t="shared" si="84"/>
        <v>192766</v>
      </c>
      <c r="G292" s="17">
        <f t="shared" si="86"/>
        <v>23.156549305841693</v>
      </c>
      <c r="H292" s="20">
        <v>514390</v>
      </c>
      <c r="I292" s="20">
        <v>510823</v>
      </c>
      <c r="K292" s="13"/>
      <c r="L292" s="14"/>
      <c r="M292" s="14"/>
      <c r="N292" s="18"/>
      <c r="O292" s="19"/>
      <c r="P292" s="19"/>
    </row>
    <row r="293" spans="1:16" s="12" customFormat="1" ht="18" customHeight="1">
      <c r="A293" s="6"/>
      <c r="B293" s="6"/>
      <c r="E293" s="20"/>
      <c r="F293" s="20"/>
      <c r="G293" s="33"/>
      <c r="H293" s="20"/>
      <c r="I293" s="20"/>
      <c r="K293" s="13"/>
      <c r="L293" s="14"/>
      <c r="M293" s="14"/>
      <c r="N293" s="18"/>
      <c r="O293" s="19"/>
      <c r="P293" s="19"/>
    </row>
    <row r="294" spans="1:16" s="12" customFormat="1" ht="18" customHeight="1">
      <c r="A294" s="6">
        <v>20</v>
      </c>
      <c r="B294" s="6">
        <v>367</v>
      </c>
      <c r="C294" s="43" t="s">
        <v>47</v>
      </c>
      <c r="D294" s="27">
        <v>1901</v>
      </c>
      <c r="E294" s="20">
        <v>179857</v>
      </c>
      <c r="F294" s="11" t="s">
        <v>4</v>
      </c>
      <c r="G294" s="11" t="s">
        <v>21</v>
      </c>
      <c r="H294" s="28">
        <v>87386</v>
      </c>
      <c r="I294" s="20">
        <f>E294-H294</f>
        <v>92471</v>
      </c>
      <c r="K294" s="13"/>
      <c r="L294" s="14"/>
      <c r="M294" s="14"/>
      <c r="N294" s="18"/>
      <c r="O294" s="19"/>
      <c r="P294" s="19"/>
    </row>
    <row r="295" spans="1:16" s="12" customFormat="1" ht="18" customHeight="1">
      <c r="A295" s="6"/>
      <c r="B295" s="6"/>
      <c r="D295" s="27">
        <v>1911</v>
      </c>
      <c r="E295" s="20">
        <v>210096</v>
      </c>
      <c r="F295" s="16">
        <f t="shared" ref="F295" si="87">E295-E294</f>
        <v>30239</v>
      </c>
      <c r="G295" s="17">
        <f t="shared" ref="G295" si="88">F295*100/E294</f>
        <v>16.812801281017698</v>
      </c>
      <c r="H295" s="28">
        <v>102471</v>
      </c>
      <c r="I295" s="20">
        <f t="shared" ref="I295:I304" si="89">E295-H295</f>
        <v>107625</v>
      </c>
      <c r="K295" s="13"/>
      <c r="L295" s="14"/>
      <c r="M295" s="14"/>
      <c r="N295" s="18"/>
      <c r="O295" s="19"/>
      <c r="P295" s="19"/>
    </row>
    <row r="296" spans="1:16" s="12" customFormat="1" ht="18" customHeight="1">
      <c r="A296" s="6"/>
      <c r="B296" s="6"/>
      <c r="D296" s="27">
        <v>1921</v>
      </c>
      <c r="E296" s="20">
        <v>202128</v>
      </c>
      <c r="F296" s="31">
        <f>E296-E295</f>
        <v>-7968</v>
      </c>
      <c r="G296" s="48">
        <f t="shared" ref="G296" si="90">F296/E295*100</f>
        <v>-3.7925519762394333</v>
      </c>
      <c r="H296" s="28">
        <v>99755</v>
      </c>
      <c r="I296" s="20">
        <f t="shared" si="89"/>
        <v>102373</v>
      </c>
      <c r="K296" s="13"/>
      <c r="L296" s="14"/>
      <c r="M296" s="14"/>
      <c r="N296" s="18"/>
      <c r="O296" s="19"/>
      <c r="P296" s="19"/>
    </row>
    <row r="297" spans="1:16" s="12" customFormat="1" ht="18" customHeight="1">
      <c r="A297" s="6"/>
      <c r="B297" s="6"/>
      <c r="D297" s="27">
        <v>1931</v>
      </c>
      <c r="E297" s="20">
        <v>237371</v>
      </c>
      <c r="F297" s="16">
        <f t="shared" ref="F297:F305" si="91">E297-E296</f>
        <v>35243</v>
      </c>
      <c r="G297" s="17">
        <f t="shared" ref="G297:G305" si="92">F297*100/E296</f>
        <v>17.435981160452783</v>
      </c>
      <c r="H297" s="28">
        <v>117699</v>
      </c>
      <c r="I297" s="20">
        <f t="shared" si="89"/>
        <v>119672</v>
      </c>
      <c r="K297" s="13"/>
      <c r="L297" s="14"/>
      <c r="M297" s="14"/>
      <c r="N297" s="18"/>
      <c r="O297" s="19"/>
      <c r="P297" s="19"/>
    </row>
    <row r="298" spans="1:16" s="12" customFormat="1" ht="18" customHeight="1">
      <c r="A298" s="6"/>
      <c r="B298" s="6"/>
      <c r="D298" s="27">
        <v>1941</v>
      </c>
      <c r="E298" s="20">
        <v>253770</v>
      </c>
      <c r="F298" s="16">
        <f t="shared" si="91"/>
        <v>16399</v>
      </c>
      <c r="G298" s="17">
        <f t="shared" si="92"/>
        <v>6.9085945629415555</v>
      </c>
      <c r="H298" s="28">
        <v>126579</v>
      </c>
      <c r="I298" s="20">
        <f t="shared" si="89"/>
        <v>127191</v>
      </c>
      <c r="K298" s="13"/>
      <c r="L298" s="14"/>
      <c r="M298" s="14"/>
      <c r="N298" s="18"/>
      <c r="O298" s="19"/>
      <c r="P298" s="19"/>
    </row>
    <row r="299" spans="1:16" s="12" customFormat="1" ht="18" customHeight="1">
      <c r="A299" s="6"/>
      <c r="B299" s="6"/>
      <c r="D299" s="27">
        <v>1951</v>
      </c>
      <c r="E299" s="20">
        <v>281912</v>
      </c>
      <c r="F299" s="16">
        <f t="shared" si="91"/>
        <v>28142</v>
      </c>
      <c r="G299" s="17">
        <f t="shared" si="92"/>
        <v>11.089569295030934</v>
      </c>
      <c r="H299" s="28">
        <v>141175</v>
      </c>
      <c r="I299" s="20">
        <f t="shared" si="89"/>
        <v>140737</v>
      </c>
      <c r="K299" s="13"/>
      <c r="L299" s="14"/>
      <c r="M299" s="14"/>
      <c r="N299" s="18"/>
      <c r="O299" s="19"/>
      <c r="P299" s="19"/>
    </row>
    <row r="300" spans="1:16" s="12" customFormat="1" ht="18" customHeight="1">
      <c r="A300" s="6"/>
      <c r="B300" s="6"/>
      <c r="D300" s="27">
        <v>1961</v>
      </c>
      <c r="E300" s="20">
        <v>315806</v>
      </c>
      <c r="F300" s="16">
        <f t="shared" si="91"/>
        <v>33894</v>
      </c>
      <c r="G300" s="17">
        <f t="shared" si="92"/>
        <v>12.022900763358779</v>
      </c>
      <c r="H300" s="28">
        <v>156771</v>
      </c>
      <c r="I300" s="20">
        <f t="shared" si="89"/>
        <v>159035</v>
      </c>
      <c r="K300" s="13"/>
      <c r="L300" s="14"/>
      <c r="M300" s="14"/>
      <c r="N300" s="18"/>
      <c r="O300" s="19"/>
      <c r="P300" s="19"/>
    </row>
    <row r="301" spans="1:16" s="12" customFormat="1" ht="18" customHeight="1">
      <c r="A301" s="6"/>
      <c r="B301" s="6"/>
      <c r="D301" s="27">
        <v>1971</v>
      </c>
      <c r="E301" s="20">
        <v>378731</v>
      </c>
      <c r="F301" s="16">
        <f t="shared" si="91"/>
        <v>62925</v>
      </c>
      <c r="G301" s="17">
        <f t="shared" si="92"/>
        <v>19.925207247487382</v>
      </c>
      <c r="H301" s="28">
        <v>188971</v>
      </c>
      <c r="I301" s="20">
        <f t="shared" si="89"/>
        <v>189760</v>
      </c>
      <c r="K301" s="13"/>
      <c r="L301" s="14"/>
      <c r="M301" s="14"/>
      <c r="N301" s="18"/>
      <c r="O301" s="19"/>
      <c r="P301" s="19"/>
    </row>
    <row r="302" spans="1:16" s="12" customFormat="1" ht="18" customHeight="1">
      <c r="A302" s="6"/>
      <c r="B302" s="6"/>
      <c r="D302" s="27">
        <v>1981</v>
      </c>
      <c r="E302" s="20">
        <v>403900</v>
      </c>
      <c r="F302" s="16">
        <f t="shared" si="91"/>
        <v>25169</v>
      </c>
      <c r="G302" s="17">
        <f t="shared" si="92"/>
        <v>6.6456139053840326</v>
      </c>
      <c r="H302" s="28">
        <v>200422</v>
      </c>
      <c r="I302" s="20">
        <f t="shared" si="89"/>
        <v>203478</v>
      </c>
      <c r="K302" s="13"/>
      <c r="L302" s="14"/>
      <c r="M302" s="14"/>
      <c r="N302" s="18"/>
      <c r="O302" s="19"/>
      <c r="P302" s="19"/>
    </row>
    <row r="303" spans="1:16" s="12" customFormat="1" ht="18" customHeight="1">
      <c r="A303" s="6"/>
      <c r="B303" s="6"/>
      <c r="D303" s="27">
        <v>1991</v>
      </c>
      <c r="E303" s="20">
        <v>446421</v>
      </c>
      <c r="F303" s="16">
        <f t="shared" si="91"/>
        <v>42521</v>
      </c>
      <c r="G303" s="17">
        <f t="shared" si="92"/>
        <v>10.527605843030454</v>
      </c>
      <c r="H303" s="28">
        <v>223521</v>
      </c>
      <c r="I303" s="20">
        <f t="shared" si="89"/>
        <v>222900</v>
      </c>
      <c r="K303" s="13"/>
      <c r="L303" s="14"/>
      <c r="M303" s="14"/>
      <c r="N303" s="18"/>
      <c r="O303" s="19"/>
      <c r="P303" s="19"/>
    </row>
    <row r="304" spans="1:16" s="12" customFormat="1" ht="18" customHeight="1">
      <c r="A304" s="6"/>
      <c r="B304" s="6"/>
      <c r="D304" s="27">
        <v>2001</v>
      </c>
      <c r="E304" s="20">
        <v>514320</v>
      </c>
      <c r="F304" s="16">
        <f t="shared" si="91"/>
        <v>67899</v>
      </c>
      <c r="G304" s="17">
        <f t="shared" si="92"/>
        <v>15.209633955391883</v>
      </c>
      <c r="H304" s="28">
        <v>256985</v>
      </c>
      <c r="I304" s="20">
        <f t="shared" si="89"/>
        <v>257335</v>
      </c>
      <c r="K304" s="13"/>
      <c r="L304" s="14"/>
      <c r="M304" s="14"/>
      <c r="N304" s="18"/>
      <c r="O304" s="19"/>
      <c r="P304" s="19"/>
    </row>
    <row r="305" spans="1:19" s="12" customFormat="1" ht="18" customHeight="1">
      <c r="A305" s="6"/>
      <c r="B305" s="6"/>
      <c r="D305" s="27">
        <v>2011</v>
      </c>
      <c r="E305" s="20">
        <v>599578</v>
      </c>
      <c r="F305" s="16">
        <f t="shared" si="91"/>
        <v>85258</v>
      </c>
      <c r="G305" s="17">
        <f t="shared" si="92"/>
        <v>16.576839321822991</v>
      </c>
      <c r="H305" s="20">
        <v>300309</v>
      </c>
      <c r="I305" s="20">
        <v>299269</v>
      </c>
      <c r="K305" s="13"/>
      <c r="L305" s="14"/>
      <c r="M305" s="14"/>
      <c r="N305" s="18"/>
      <c r="O305" s="19"/>
      <c r="P305" s="19"/>
    </row>
    <row r="306" spans="1:19" s="12" customFormat="1" ht="18" customHeight="1">
      <c r="A306" s="6"/>
      <c r="B306" s="6"/>
      <c r="E306" s="20"/>
      <c r="F306" s="20"/>
      <c r="G306" s="33"/>
      <c r="H306" s="20"/>
      <c r="I306" s="20"/>
      <c r="K306" s="13"/>
      <c r="L306" s="14"/>
      <c r="M306" s="14"/>
      <c r="N306" s="18"/>
      <c r="O306" s="19"/>
      <c r="P306" s="19"/>
    </row>
    <row r="307" spans="1:19" s="12" customFormat="1" ht="18" customHeight="1">
      <c r="A307" s="6">
        <v>20</v>
      </c>
      <c r="B307" s="6">
        <v>368</v>
      </c>
      <c r="C307" s="34" t="s">
        <v>48</v>
      </c>
      <c r="D307" s="27">
        <v>1901</v>
      </c>
      <c r="E307" s="20">
        <v>356991</v>
      </c>
      <c r="F307" s="11" t="s">
        <v>4</v>
      </c>
      <c r="G307" s="11" t="s">
        <v>4</v>
      </c>
      <c r="H307" s="28">
        <v>176246</v>
      </c>
      <c r="I307" s="20">
        <f>E307-H307</f>
        <v>180745</v>
      </c>
      <c r="K307" s="13"/>
      <c r="L307" s="14"/>
      <c r="M307" s="14"/>
      <c r="N307" s="18"/>
      <c r="O307" s="19"/>
      <c r="P307" s="19"/>
    </row>
    <row r="308" spans="1:19" s="12" customFormat="1" ht="18" customHeight="1">
      <c r="A308" s="6"/>
      <c r="B308" s="6"/>
      <c r="D308" s="27">
        <v>1911</v>
      </c>
      <c r="E308" s="20">
        <v>398590</v>
      </c>
      <c r="F308" s="16">
        <f t="shared" ref="F308:F318" si="93">E308-E307</f>
        <v>41599</v>
      </c>
      <c r="G308" s="17">
        <f t="shared" ref="G308:G318" si="94">F308*100/E307</f>
        <v>11.652674717289791</v>
      </c>
      <c r="H308" s="28">
        <v>196231</v>
      </c>
      <c r="I308" s="20">
        <f t="shared" ref="I308:I317" si="95">E308-H308</f>
        <v>202359</v>
      </c>
      <c r="K308" s="13"/>
      <c r="L308" s="14"/>
      <c r="M308" s="14"/>
      <c r="N308" s="18"/>
      <c r="O308" s="19"/>
      <c r="P308" s="19"/>
    </row>
    <row r="309" spans="1:19" s="12" customFormat="1" ht="18" customHeight="1">
      <c r="A309" s="6"/>
      <c r="B309" s="6"/>
      <c r="D309" s="27">
        <v>1921</v>
      </c>
      <c r="E309" s="20">
        <v>421587</v>
      </c>
      <c r="F309" s="16">
        <f t="shared" si="93"/>
        <v>22997</v>
      </c>
      <c r="G309" s="17">
        <f t="shared" si="94"/>
        <v>5.7695877969843696</v>
      </c>
      <c r="H309" s="28">
        <v>210388</v>
      </c>
      <c r="I309" s="20">
        <f t="shared" si="95"/>
        <v>211199</v>
      </c>
      <c r="K309" s="13"/>
      <c r="L309" s="14"/>
      <c r="M309" s="14"/>
      <c r="N309" s="18"/>
      <c r="O309" s="19"/>
      <c r="P309" s="19"/>
    </row>
    <row r="310" spans="1:19" s="12" customFormat="1" ht="18" customHeight="1">
      <c r="A310" s="6"/>
      <c r="B310" s="6"/>
      <c r="D310" s="27">
        <v>1931</v>
      </c>
      <c r="E310" s="20">
        <v>515137</v>
      </c>
      <c r="F310" s="16">
        <f t="shared" si="93"/>
        <v>93550</v>
      </c>
      <c r="G310" s="17">
        <f t="shared" si="94"/>
        <v>22.189963163000758</v>
      </c>
      <c r="H310" s="28">
        <v>258991</v>
      </c>
      <c r="I310" s="20">
        <f t="shared" si="95"/>
        <v>256146</v>
      </c>
      <c r="K310" s="13"/>
      <c r="L310" s="14"/>
      <c r="M310" s="14"/>
      <c r="N310" s="18"/>
      <c r="O310" s="19"/>
      <c r="P310" s="19"/>
    </row>
    <row r="311" spans="1:19" s="12" customFormat="1" ht="18" customHeight="1">
      <c r="A311" s="6"/>
      <c r="B311" s="6"/>
      <c r="D311" s="27">
        <v>1941</v>
      </c>
      <c r="E311" s="20">
        <v>614298</v>
      </c>
      <c r="F311" s="16">
        <f t="shared" si="93"/>
        <v>99161</v>
      </c>
      <c r="G311" s="17">
        <f t="shared" si="94"/>
        <v>19.249442381347098</v>
      </c>
      <c r="H311" s="28">
        <v>309803</v>
      </c>
      <c r="I311" s="20">
        <f t="shared" si="95"/>
        <v>304495</v>
      </c>
      <c r="K311" s="13"/>
      <c r="L311" s="14"/>
      <c r="M311" s="14"/>
      <c r="N311" s="18"/>
      <c r="O311" s="19"/>
      <c r="P311" s="19"/>
    </row>
    <row r="312" spans="1:19" s="12" customFormat="1" ht="18" customHeight="1">
      <c r="A312" s="6"/>
      <c r="B312" s="6"/>
      <c r="D312" s="27">
        <v>1951</v>
      </c>
      <c r="E312" s="20">
        <v>667390</v>
      </c>
      <c r="F312" s="16">
        <f t="shared" si="93"/>
        <v>53092</v>
      </c>
      <c r="G312" s="17">
        <f t="shared" si="94"/>
        <v>8.642710866712898</v>
      </c>
      <c r="H312" s="28">
        <v>330467</v>
      </c>
      <c r="I312" s="20">
        <f t="shared" si="95"/>
        <v>336923</v>
      </c>
      <c r="K312" s="13"/>
      <c r="L312" s="14"/>
      <c r="M312" s="14"/>
      <c r="N312" s="18"/>
      <c r="O312" s="19"/>
      <c r="P312" s="19"/>
    </row>
    <row r="313" spans="1:19" s="12" customFormat="1" ht="18" customHeight="1">
      <c r="A313" s="6"/>
      <c r="B313" s="6"/>
      <c r="D313" s="27">
        <v>1961</v>
      </c>
      <c r="E313" s="20">
        <v>765128</v>
      </c>
      <c r="F313" s="16">
        <f t="shared" si="93"/>
        <v>97738</v>
      </c>
      <c r="G313" s="17">
        <f t="shared" si="94"/>
        <v>14.644810380736901</v>
      </c>
      <c r="H313" s="28">
        <v>379235</v>
      </c>
      <c r="I313" s="20">
        <f t="shared" si="95"/>
        <v>385893</v>
      </c>
      <c r="K313" s="13"/>
      <c r="L313" s="14"/>
      <c r="M313" s="14"/>
      <c r="N313" s="18"/>
      <c r="O313" s="19"/>
      <c r="P313" s="19"/>
    </row>
    <row r="314" spans="1:19" s="12" customFormat="1" ht="18" customHeight="1">
      <c r="A314" s="6"/>
      <c r="B314" s="6"/>
      <c r="D314" s="27">
        <v>1971</v>
      </c>
      <c r="E314" s="20">
        <v>879564</v>
      </c>
      <c r="F314" s="16">
        <f t="shared" si="93"/>
        <v>114436</v>
      </c>
      <c r="G314" s="17">
        <f t="shared" si="94"/>
        <v>14.956451730952207</v>
      </c>
      <c r="H314" s="28">
        <v>440419</v>
      </c>
      <c r="I314" s="20">
        <f t="shared" si="95"/>
        <v>439145</v>
      </c>
      <c r="K314" s="13"/>
      <c r="L314" s="14"/>
      <c r="M314" s="14"/>
      <c r="N314" s="18"/>
      <c r="O314" s="19"/>
      <c r="P314" s="19"/>
    </row>
    <row r="315" spans="1:19" s="12" customFormat="1" ht="18" customHeight="1">
      <c r="A315" s="6"/>
      <c r="B315" s="6"/>
      <c r="D315" s="27">
        <v>1981</v>
      </c>
      <c r="E315" s="20">
        <v>922491</v>
      </c>
      <c r="F315" s="16">
        <f t="shared" si="93"/>
        <v>42927</v>
      </c>
      <c r="G315" s="17">
        <f t="shared" si="94"/>
        <v>4.8804862409102689</v>
      </c>
      <c r="H315" s="28">
        <v>462922</v>
      </c>
      <c r="I315" s="20">
        <f t="shared" si="95"/>
        <v>459569</v>
      </c>
      <c r="K315" s="13"/>
      <c r="L315" s="14"/>
      <c r="M315" s="14"/>
      <c r="N315" s="18"/>
      <c r="O315" s="19"/>
      <c r="P315" s="19"/>
      <c r="Q315" s="35"/>
      <c r="R315" s="15"/>
      <c r="S315" s="15"/>
    </row>
    <row r="316" spans="1:19" s="12" customFormat="1" ht="18" customHeight="1">
      <c r="A316" s="6"/>
      <c r="B316" s="6"/>
      <c r="D316" s="27">
        <v>1991</v>
      </c>
      <c r="E316" s="20">
        <v>1080780</v>
      </c>
      <c r="F316" s="16">
        <f t="shared" si="93"/>
        <v>158289</v>
      </c>
      <c r="G316" s="17">
        <f t="shared" si="94"/>
        <v>17.158866590568362</v>
      </c>
      <c r="H316" s="28">
        <v>545460</v>
      </c>
      <c r="I316" s="20">
        <f t="shared" si="95"/>
        <v>535320</v>
      </c>
      <c r="K316" s="13"/>
      <c r="L316" s="14"/>
      <c r="M316" s="14"/>
      <c r="N316" s="18"/>
      <c r="O316" s="19"/>
      <c r="P316" s="19"/>
    </row>
    <row r="317" spans="1:19" s="12" customFormat="1" ht="18" customHeight="1">
      <c r="A317" s="6"/>
      <c r="B317" s="6"/>
      <c r="D317" s="27">
        <v>2001</v>
      </c>
      <c r="E317" s="20">
        <v>1233945</v>
      </c>
      <c r="F317" s="16">
        <f t="shared" si="93"/>
        <v>153165</v>
      </c>
      <c r="G317" s="17">
        <f t="shared" si="94"/>
        <v>14.171709321045912</v>
      </c>
      <c r="H317" s="28">
        <v>619302</v>
      </c>
      <c r="I317" s="20">
        <f t="shared" si="95"/>
        <v>614643</v>
      </c>
      <c r="K317" s="13"/>
      <c r="L317" s="14"/>
      <c r="M317" s="14"/>
      <c r="N317" s="18"/>
      <c r="O317" s="19"/>
      <c r="P317" s="19"/>
    </row>
    <row r="318" spans="1:19" s="12" customFormat="1" ht="18" customHeight="1">
      <c r="A318" s="6"/>
      <c r="B318" s="6"/>
      <c r="D318" s="27">
        <v>2011</v>
      </c>
      <c r="E318" s="20">
        <v>1502338</v>
      </c>
      <c r="F318" s="16">
        <f t="shared" si="93"/>
        <v>268393</v>
      </c>
      <c r="G318" s="17">
        <f t="shared" si="94"/>
        <v>21.750807369858464</v>
      </c>
      <c r="H318" s="20">
        <v>749385</v>
      </c>
      <c r="I318" s="20">
        <v>752953</v>
      </c>
      <c r="K318" s="13"/>
      <c r="L318" s="14"/>
      <c r="M318" s="14"/>
      <c r="N318" s="18"/>
      <c r="O318" s="19"/>
      <c r="P318" s="19"/>
    </row>
    <row r="319" spans="1:19" s="12" customFormat="1" ht="18" customHeight="1">
      <c r="A319" s="6"/>
      <c r="B319" s="6"/>
      <c r="D319" s="27"/>
      <c r="E319" s="20"/>
      <c r="F319" s="20"/>
      <c r="G319" s="33"/>
      <c r="H319" s="20"/>
      <c r="I319" s="20"/>
      <c r="K319" s="13"/>
      <c r="L319" s="14"/>
      <c r="M319" s="14"/>
      <c r="N319" s="18"/>
      <c r="O319" s="19"/>
      <c r="P319" s="19"/>
    </row>
    <row r="320" spans="1:19" s="12" customFormat="1" ht="18" customHeight="1">
      <c r="A320" s="6">
        <v>20</v>
      </c>
      <c r="B320" s="6">
        <v>369</v>
      </c>
      <c r="C320" s="43" t="s">
        <v>49</v>
      </c>
      <c r="D320" s="27">
        <v>1901</v>
      </c>
      <c r="E320" s="20">
        <v>190062</v>
      </c>
      <c r="F320" s="11" t="s">
        <v>4</v>
      </c>
      <c r="G320" s="11" t="s">
        <v>21</v>
      </c>
      <c r="H320" s="28">
        <v>93834</v>
      </c>
      <c r="I320" s="20">
        <f>E320-H320</f>
        <v>96228</v>
      </c>
      <c r="K320" s="13"/>
      <c r="L320" s="14"/>
      <c r="M320" s="14"/>
      <c r="N320" s="18"/>
      <c r="O320" s="19"/>
      <c r="P320" s="19"/>
    </row>
    <row r="321" spans="1:17" s="12" customFormat="1" ht="18" customHeight="1">
      <c r="A321" s="6"/>
      <c r="B321" s="6"/>
      <c r="D321" s="27">
        <v>1911</v>
      </c>
      <c r="E321" s="20">
        <v>212210</v>
      </c>
      <c r="F321" s="16">
        <f t="shared" ref="F321:F331" si="96">E321-E320</f>
        <v>22148</v>
      </c>
      <c r="G321" s="17">
        <f t="shared" ref="G321:G331" si="97">F321*100/E320</f>
        <v>11.6530395344677</v>
      </c>
      <c r="H321" s="28">
        <v>104474</v>
      </c>
      <c r="I321" s="20">
        <f t="shared" ref="I321:I330" si="98">E321-H321</f>
        <v>107736</v>
      </c>
      <c r="K321" s="13"/>
      <c r="L321" s="14"/>
      <c r="M321" s="14"/>
      <c r="N321" s="18"/>
      <c r="O321" s="19"/>
      <c r="P321" s="19"/>
    </row>
    <row r="322" spans="1:17" s="12" customFormat="1" ht="18" customHeight="1">
      <c r="A322" s="6"/>
      <c r="B322" s="6"/>
      <c r="D322" s="27">
        <v>1921</v>
      </c>
      <c r="E322" s="20">
        <v>224453</v>
      </c>
      <c r="F322" s="16">
        <f t="shared" si="96"/>
        <v>12243</v>
      </c>
      <c r="G322" s="17">
        <f t="shared" si="97"/>
        <v>5.769285142076245</v>
      </c>
      <c r="H322" s="28">
        <v>112010</v>
      </c>
      <c r="I322" s="20">
        <f t="shared" si="98"/>
        <v>112443</v>
      </c>
      <c r="K322" s="13"/>
      <c r="L322" s="14"/>
      <c r="M322" s="14"/>
      <c r="N322" s="18"/>
      <c r="O322" s="19"/>
      <c r="P322" s="19"/>
    </row>
    <row r="323" spans="1:17" s="12" customFormat="1" ht="18" customHeight="1">
      <c r="A323" s="6"/>
      <c r="B323" s="6"/>
      <c r="D323" s="27">
        <v>1931</v>
      </c>
      <c r="E323" s="20">
        <v>274259</v>
      </c>
      <c r="F323" s="16">
        <f t="shared" si="96"/>
        <v>49806</v>
      </c>
      <c r="G323" s="17">
        <f t="shared" si="97"/>
        <v>22.189946224822123</v>
      </c>
      <c r="H323" s="28">
        <v>137887</v>
      </c>
      <c r="I323" s="20">
        <f t="shared" si="98"/>
        <v>136372</v>
      </c>
      <c r="K323" s="13"/>
      <c r="L323" s="14"/>
      <c r="M323" s="14"/>
      <c r="N323" s="18"/>
      <c r="O323" s="19"/>
      <c r="P323" s="19"/>
    </row>
    <row r="324" spans="1:17" s="12" customFormat="1" ht="18" customHeight="1">
      <c r="A324" s="6"/>
      <c r="B324" s="6"/>
      <c r="D324" s="27">
        <v>1941</v>
      </c>
      <c r="E324" s="20">
        <v>327053</v>
      </c>
      <c r="F324" s="16">
        <f t="shared" si="96"/>
        <v>52794</v>
      </c>
      <c r="G324" s="17">
        <f t="shared" si="97"/>
        <v>19.249687339339822</v>
      </c>
      <c r="H324" s="28">
        <v>164939</v>
      </c>
      <c r="I324" s="20">
        <f t="shared" si="98"/>
        <v>162114</v>
      </c>
      <c r="K324" s="13"/>
      <c r="L324" s="14"/>
      <c r="M324" s="14"/>
      <c r="N324" s="18"/>
      <c r="O324" s="19"/>
      <c r="P324" s="19"/>
    </row>
    <row r="325" spans="1:17" s="12" customFormat="1" ht="18" customHeight="1">
      <c r="A325" s="6"/>
      <c r="B325" s="6"/>
      <c r="D325" s="27">
        <v>1951</v>
      </c>
      <c r="E325" s="20">
        <v>355319</v>
      </c>
      <c r="F325" s="16">
        <f t="shared" si="96"/>
        <v>28266</v>
      </c>
      <c r="G325" s="17">
        <f t="shared" si="97"/>
        <v>8.6426359030493529</v>
      </c>
      <c r="H325" s="28">
        <v>177271</v>
      </c>
      <c r="I325" s="20">
        <f t="shared" si="98"/>
        <v>178048</v>
      </c>
      <c r="K325" s="13"/>
      <c r="L325" s="14"/>
      <c r="M325" s="14"/>
      <c r="N325" s="18"/>
      <c r="O325" s="19"/>
      <c r="P325" s="19"/>
    </row>
    <row r="326" spans="1:17" s="12" customFormat="1" ht="18" customHeight="1">
      <c r="A326" s="6"/>
      <c r="B326" s="6"/>
      <c r="D326" s="27">
        <v>1961</v>
      </c>
      <c r="E326" s="20">
        <v>413188</v>
      </c>
      <c r="F326" s="16">
        <f t="shared" si="96"/>
        <v>57869</v>
      </c>
      <c r="G326" s="17">
        <f t="shared" si="97"/>
        <v>16.286491856613353</v>
      </c>
      <c r="H326" s="28">
        <v>207214</v>
      </c>
      <c r="I326" s="20">
        <f t="shared" si="98"/>
        <v>205974</v>
      </c>
      <c r="K326" s="13"/>
      <c r="L326" s="14"/>
      <c r="M326" s="14"/>
      <c r="N326" s="18"/>
      <c r="O326" s="19"/>
      <c r="P326" s="19"/>
    </row>
    <row r="327" spans="1:17" s="12" customFormat="1" ht="18" customHeight="1">
      <c r="A327" s="6"/>
      <c r="B327" s="6"/>
      <c r="D327" s="27">
        <v>1971</v>
      </c>
      <c r="E327" s="20">
        <v>493874</v>
      </c>
      <c r="F327" s="16">
        <f t="shared" si="96"/>
        <v>80686</v>
      </c>
      <c r="G327" s="17">
        <f t="shared" si="97"/>
        <v>19.527672633280734</v>
      </c>
      <c r="H327" s="28">
        <v>252064</v>
      </c>
      <c r="I327" s="20">
        <f t="shared" si="98"/>
        <v>241810</v>
      </c>
      <c r="K327" s="13"/>
      <c r="L327" s="14"/>
      <c r="M327" s="14"/>
      <c r="N327" s="18"/>
      <c r="O327" s="19"/>
      <c r="P327" s="19"/>
      <c r="Q327" s="49"/>
    </row>
    <row r="328" spans="1:17" s="12" customFormat="1" ht="18" customHeight="1">
      <c r="A328" s="6"/>
      <c r="B328" s="6"/>
      <c r="D328" s="27">
        <v>1981</v>
      </c>
      <c r="E328" s="20">
        <v>560359</v>
      </c>
      <c r="F328" s="16">
        <f t="shared" si="96"/>
        <v>66485</v>
      </c>
      <c r="G328" s="17">
        <f t="shared" si="97"/>
        <v>13.461935635404982</v>
      </c>
      <c r="H328" s="28">
        <v>286992</v>
      </c>
      <c r="I328" s="20">
        <f t="shared" si="98"/>
        <v>273367</v>
      </c>
      <c r="K328" s="13"/>
      <c r="L328" s="14"/>
      <c r="M328" s="14"/>
      <c r="N328" s="18"/>
      <c r="O328" s="19"/>
      <c r="P328" s="19"/>
    </row>
    <row r="329" spans="1:17" s="12" customFormat="1" ht="18" customHeight="1">
      <c r="A329" s="6"/>
      <c r="B329" s="6"/>
      <c r="D329" s="27">
        <v>1991</v>
      </c>
      <c r="E329" s="20">
        <v>707175</v>
      </c>
      <c r="F329" s="16">
        <f t="shared" si="96"/>
        <v>146816</v>
      </c>
      <c r="G329" s="17">
        <f t="shared" si="97"/>
        <v>26.200346563542301</v>
      </c>
      <c r="H329" s="28">
        <v>364336</v>
      </c>
      <c r="I329" s="20">
        <f t="shared" si="98"/>
        <v>342839</v>
      </c>
      <c r="K329" s="13"/>
      <c r="L329" s="14"/>
      <c r="M329" s="14"/>
      <c r="N329" s="18"/>
      <c r="O329" s="19"/>
      <c r="P329" s="19"/>
    </row>
    <row r="330" spans="1:17" s="12" customFormat="1" ht="18" customHeight="1">
      <c r="A330" s="6"/>
      <c r="B330" s="6"/>
      <c r="D330" s="27">
        <v>2001</v>
      </c>
      <c r="E330" s="20">
        <v>848850</v>
      </c>
      <c r="F330" s="16">
        <f t="shared" si="96"/>
        <v>141675</v>
      </c>
      <c r="G330" s="17">
        <f t="shared" si="97"/>
        <v>20.033937851309791</v>
      </c>
      <c r="H330" s="28">
        <v>435339</v>
      </c>
      <c r="I330" s="20">
        <f t="shared" si="98"/>
        <v>413511</v>
      </c>
      <c r="K330" s="13"/>
      <c r="L330" s="14"/>
      <c r="M330" s="14"/>
      <c r="N330" s="18"/>
      <c r="O330" s="19"/>
      <c r="P330" s="19"/>
    </row>
    <row r="331" spans="1:17" s="12" customFormat="1" ht="18" customHeight="1">
      <c r="A331" s="6"/>
      <c r="B331" s="6"/>
      <c r="D331" s="27">
        <v>2011</v>
      </c>
      <c r="E331" s="20">
        <v>1065056</v>
      </c>
      <c r="F331" s="16">
        <f t="shared" si="96"/>
        <v>216206</v>
      </c>
      <c r="G331" s="17">
        <f t="shared" si="97"/>
        <v>25.470460034163867</v>
      </c>
      <c r="H331" s="20">
        <v>544411</v>
      </c>
      <c r="I331" s="20">
        <v>520645</v>
      </c>
      <c r="K331" s="13"/>
      <c r="L331" s="14"/>
      <c r="M331" s="14"/>
      <c r="N331" s="18"/>
      <c r="O331" s="19"/>
      <c r="P331" s="19"/>
    </row>
    <row r="332" spans="1:17" s="12" customFormat="1" ht="18" customHeight="1">
      <c r="A332" s="6"/>
      <c r="B332" s="6"/>
      <c r="E332" s="33"/>
      <c r="F332" s="33"/>
      <c r="G332" s="33"/>
      <c r="H332" s="33"/>
      <c r="I332" s="33"/>
    </row>
    <row r="333" spans="1:17" s="12" customFormat="1" ht="18" customHeight="1">
      <c r="A333" s="6"/>
      <c r="B333" s="6"/>
      <c r="C333" s="50" t="s">
        <v>50</v>
      </c>
      <c r="D333" s="50"/>
      <c r="E333" s="51"/>
      <c r="F333" s="42"/>
      <c r="G333" s="42"/>
      <c r="H333" s="33"/>
      <c r="I333" s="33"/>
    </row>
    <row r="334" spans="1:17" ht="18" customHeight="1">
      <c r="B334" s="6"/>
    </row>
    <row r="335" spans="1:17" ht="18" customHeight="1">
      <c r="B335" s="6"/>
    </row>
    <row r="336" spans="1:17" ht="18" customHeight="1">
      <c r="B336" s="6"/>
    </row>
    <row r="337" spans="2:19" ht="18" customHeight="1">
      <c r="B337" s="6"/>
    </row>
    <row r="338" spans="2:19" ht="18" customHeight="1">
      <c r="B338" s="6"/>
    </row>
    <row r="339" spans="2:19" ht="18" customHeight="1">
      <c r="B339" s="6"/>
      <c r="K339" s="15"/>
      <c r="L339" s="9"/>
      <c r="M339" s="15"/>
      <c r="N339" s="35"/>
      <c r="O339" s="35"/>
      <c r="P339" s="35"/>
      <c r="Q339" s="35"/>
      <c r="R339" s="15"/>
      <c r="S339" s="15"/>
    </row>
    <row r="340" spans="2:19" ht="18" customHeight="1">
      <c r="B340" s="6"/>
    </row>
    <row r="341" spans="2:19" ht="18" customHeight="1">
      <c r="B341" s="6"/>
    </row>
    <row r="342" spans="2:19" ht="18" customHeight="1">
      <c r="B342" s="6"/>
    </row>
    <row r="343" spans="2:19" ht="18" customHeight="1">
      <c r="B343" s="6"/>
    </row>
    <row r="344" spans="2:19" ht="18" customHeight="1">
      <c r="B344" s="6"/>
    </row>
    <row r="345" spans="2:19" ht="18" customHeight="1">
      <c r="B345" s="6"/>
    </row>
    <row r="346" spans="2:19" ht="18" customHeight="1">
      <c r="B346" s="6"/>
    </row>
    <row r="351" spans="2:19" ht="18" customHeight="1">
      <c r="K351" s="15"/>
      <c r="L351" s="9"/>
      <c r="M351" s="15"/>
      <c r="N351" s="35"/>
      <c r="O351" s="35"/>
      <c r="P351" s="35"/>
      <c r="Q351" s="35"/>
      <c r="R351" s="15"/>
      <c r="S351" s="15"/>
    </row>
    <row r="352" spans="2:19" ht="18" customHeight="1">
      <c r="K352" s="15"/>
      <c r="L352" s="9"/>
      <c r="M352" s="15"/>
      <c r="N352" s="35"/>
      <c r="O352" s="35"/>
      <c r="P352" s="35"/>
      <c r="Q352" s="35"/>
      <c r="R352" s="15"/>
      <c r="S352" s="15"/>
    </row>
    <row r="353" spans="11:19" ht="18" customHeight="1">
      <c r="K353" s="15"/>
      <c r="L353" s="9"/>
      <c r="M353" s="15"/>
      <c r="N353" s="35"/>
      <c r="O353" s="35"/>
      <c r="P353" s="35"/>
      <c r="Q353" s="35"/>
      <c r="R353" s="15"/>
      <c r="S353" s="15"/>
    </row>
    <row r="354" spans="11:19" ht="18" customHeight="1">
      <c r="K354" s="30"/>
      <c r="L354" s="30"/>
      <c r="M354" s="30"/>
      <c r="N354" s="30"/>
      <c r="O354" s="30"/>
      <c r="P354" s="30"/>
      <c r="Q354" s="30"/>
      <c r="R354" s="30"/>
      <c r="S354" s="30"/>
    </row>
    <row r="355" spans="11:19" ht="18" customHeight="1">
      <c r="K355" s="15"/>
      <c r="L355" s="9"/>
      <c r="M355" s="15"/>
      <c r="N355" s="35"/>
      <c r="O355" s="35"/>
      <c r="P355" s="35"/>
      <c r="Q355" s="35"/>
      <c r="R355" s="15"/>
      <c r="S355" s="15"/>
    </row>
    <row r="356" spans="11:19" ht="18" customHeight="1">
      <c r="K356" s="15"/>
      <c r="L356" s="9"/>
      <c r="M356" s="45"/>
      <c r="N356" s="54"/>
      <c r="O356" s="54"/>
      <c r="P356" s="54"/>
      <c r="Q356" s="54"/>
      <c r="R356" s="45"/>
      <c r="S356" s="45"/>
    </row>
    <row r="357" spans="11:19" ht="18" customHeight="1">
      <c r="K357" s="15"/>
      <c r="L357" s="9"/>
      <c r="M357" s="45"/>
      <c r="N357" s="55"/>
      <c r="O357" s="37"/>
      <c r="P357" s="37"/>
      <c r="Q357" s="37"/>
      <c r="R357" s="45"/>
      <c r="S357" s="45"/>
    </row>
    <row r="358" spans="11:19" ht="18" customHeight="1">
      <c r="K358" s="15"/>
      <c r="L358" s="9"/>
      <c r="M358" s="45"/>
      <c r="N358" s="55"/>
      <c r="O358" s="37"/>
      <c r="P358" s="37"/>
      <c r="Q358" s="37"/>
      <c r="R358" s="45"/>
      <c r="S358" s="45"/>
    </row>
    <row r="359" spans="11:19" ht="18" customHeight="1">
      <c r="K359" s="15"/>
      <c r="L359" s="9"/>
      <c r="M359" s="45"/>
      <c r="N359" s="55"/>
      <c r="O359" s="37"/>
      <c r="P359" s="37"/>
      <c r="Q359" s="37"/>
      <c r="R359" s="45"/>
      <c r="S359" s="45"/>
    </row>
    <row r="360" spans="11:19" ht="18" customHeight="1">
      <c r="K360" s="15"/>
      <c r="L360" s="9"/>
      <c r="M360" s="45"/>
      <c r="N360" s="56"/>
      <c r="O360" s="44"/>
      <c r="P360" s="44"/>
      <c r="Q360" s="44"/>
      <c r="R360" s="45"/>
      <c r="S360" s="45"/>
    </row>
    <row r="361" spans="11:19" ht="18" customHeight="1">
      <c r="K361" s="15"/>
      <c r="L361" s="9"/>
      <c r="M361" s="45"/>
      <c r="N361" s="56"/>
      <c r="O361" s="44"/>
      <c r="P361" s="44"/>
      <c r="Q361" s="44"/>
      <c r="R361" s="45"/>
      <c r="S361" s="45"/>
    </row>
    <row r="362" spans="11:19" ht="18" customHeight="1">
      <c r="K362" s="8"/>
      <c r="L362" s="9"/>
      <c r="M362" s="46"/>
      <c r="N362" s="55"/>
      <c r="O362" s="37"/>
      <c r="P362" s="37"/>
      <c r="Q362" s="37"/>
      <c r="R362" s="46"/>
      <c r="S362" s="45"/>
    </row>
    <row r="363" spans="11:19" ht="18" customHeight="1">
      <c r="K363" s="15"/>
      <c r="L363" s="9"/>
      <c r="M363" s="45"/>
      <c r="N363" s="56"/>
      <c r="O363" s="44"/>
      <c r="P363" s="44"/>
      <c r="Q363" s="44"/>
      <c r="R363" s="45"/>
      <c r="S363" s="45"/>
    </row>
    <row r="364" spans="11:19" ht="18" customHeight="1">
      <c r="K364" s="15"/>
      <c r="L364" s="9"/>
      <c r="M364" s="45"/>
      <c r="N364" s="56"/>
      <c r="O364" s="44"/>
      <c r="P364" s="44"/>
      <c r="Q364" s="44"/>
      <c r="R364" s="45"/>
      <c r="S364" s="45"/>
    </row>
    <row r="365" spans="11:19" ht="18" customHeight="1">
      <c r="K365" s="40"/>
      <c r="L365" s="9"/>
      <c r="M365" s="46"/>
      <c r="N365" s="55"/>
      <c r="O365" s="37"/>
      <c r="P365" s="37"/>
      <c r="Q365" s="37"/>
      <c r="R365" s="46"/>
      <c r="S365" s="46"/>
    </row>
    <row r="366" spans="11:19" ht="18" customHeight="1">
      <c r="K366" s="40"/>
      <c r="L366" s="9"/>
      <c r="M366" s="46"/>
      <c r="N366" s="55"/>
      <c r="O366" s="37"/>
      <c r="P366" s="37"/>
      <c r="Q366" s="37"/>
      <c r="R366" s="46"/>
      <c r="S366" s="46"/>
    </row>
    <row r="367" spans="11:19" ht="18" customHeight="1">
      <c r="N367" s="57"/>
      <c r="O367" s="57"/>
      <c r="P367" s="57"/>
      <c r="Q367" s="57"/>
    </row>
    <row r="391" spans="11:19" ht="18" customHeight="1">
      <c r="K391" s="15"/>
      <c r="L391" s="9"/>
      <c r="M391" s="15"/>
      <c r="N391" s="35"/>
      <c r="O391" s="35"/>
      <c r="P391" s="35"/>
      <c r="Q391" s="35"/>
      <c r="R391" s="15"/>
      <c r="S391" s="15"/>
    </row>
    <row r="392" spans="11:19" ht="18" customHeight="1">
      <c r="K392" s="15"/>
      <c r="L392" s="9"/>
      <c r="M392" s="58"/>
      <c r="N392" s="54"/>
      <c r="O392" s="54"/>
      <c r="P392" s="54"/>
      <c r="Q392" s="54"/>
      <c r="R392" s="58"/>
      <c r="S392" s="58"/>
    </row>
    <row r="393" spans="11:19" ht="18" customHeight="1">
      <c r="K393" s="15"/>
      <c r="L393" s="9"/>
      <c r="M393" s="58"/>
      <c r="N393" s="55"/>
      <c r="O393" s="37"/>
      <c r="P393" s="37"/>
      <c r="Q393" s="37"/>
      <c r="R393" s="58"/>
      <c r="S393" s="58"/>
    </row>
    <row r="394" spans="11:19" ht="18" customHeight="1">
      <c r="K394" s="15"/>
      <c r="L394" s="9"/>
      <c r="M394" s="58"/>
      <c r="N394" s="55"/>
      <c r="O394" s="37"/>
      <c r="P394" s="37"/>
      <c r="Q394" s="37"/>
      <c r="R394" s="58"/>
      <c r="S394" s="58"/>
    </row>
    <row r="395" spans="11:19" ht="18" customHeight="1">
      <c r="K395" s="15"/>
      <c r="L395" s="9"/>
      <c r="M395" s="58"/>
      <c r="N395" s="55"/>
      <c r="O395" s="37"/>
      <c r="P395" s="37"/>
      <c r="Q395" s="37"/>
      <c r="R395" s="58"/>
      <c r="S395" s="58"/>
    </row>
    <row r="396" spans="11:19" ht="18" customHeight="1">
      <c r="K396" s="15"/>
      <c r="L396" s="9"/>
      <c r="M396" s="58"/>
      <c r="N396" s="56"/>
      <c r="O396" s="44"/>
      <c r="P396" s="44"/>
      <c r="Q396" s="44"/>
      <c r="R396" s="58"/>
      <c r="S396" s="58"/>
    </row>
    <row r="397" spans="11:19" ht="18" customHeight="1">
      <c r="K397" s="15"/>
      <c r="L397" s="9"/>
      <c r="M397" s="58"/>
      <c r="N397" s="56"/>
      <c r="O397" s="44"/>
      <c r="P397" s="44"/>
      <c r="Q397" s="44"/>
      <c r="R397" s="58"/>
      <c r="S397" s="58"/>
    </row>
    <row r="398" spans="11:19" ht="18" customHeight="1">
      <c r="K398" s="15"/>
      <c r="L398" s="9"/>
      <c r="M398" s="58"/>
      <c r="N398" s="56"/>
      <c r="O398" s="44"/>
      <c r="P398" s="44"/>
      <c r="Q398" s="44"/>
      <c r="R398" s="58"/>
      <c r="S398" s="58"/>
    </row>
    <row r="399" spans="11:19" ht="18" customHeight="1">
      <c r="K399" s="15"/>
      <c r="L399" s="9"/>
      <c r="M399" s="58"/>
      <c r="N399" s="56"/>
      <c r="O399" s="44"/>
      <c r="P399" s="44"/>
      <c r="Q399" s="44"/>
      <c r="R399" s="58"/>
      <c r="S399" s="58"/>
    </row>
    <row r="400" spans="11:19" ht="18" customHeight="1">
      <c r="K400" s="15"/>
      <c r="L400" s="9"/>
      <c r="M400" s="58"/>
      <c r="N400" s="56"/>
      <c r="O400" s="44"/>
      <c r="P400" s="44"/>
      <c r="Q400" s="44"/>
      <c r="R400" s="58"/>
      <c r="S400" s="58"/>
    </row>
    <row r="401" spans="11:19" ht="18" customHeight="1">
      <c r="K401" s="15"/>
      <c r="L401" s="9"/>
      <c r="M401" s="58"/>
      <c r="N401" s="56"/>
      <c r="O401" s="44"/>
      <c r="P401" s="44"/>
      <c r="Q401" s="44"/>
      <c r="R401" s="58"/>
      <c r="S401" s="58"/>
    </row>
    <row r="402" spans="11:19" ht="18" customHeight="1">
      <c r="K402" s="15"/>
      <c r="L402" s="9"/>
      <c r="M402" s="36"/>
      <c r="N402" s="55"/>
      <c r="O402" s="37"/>
      <c r="P402" s="37"/>
      <c r="Q402" s="37"/>
      <c r="R402" s="36"/>
      <c r="S402" s="36"/>
    </row>
    <row r="403" spans="11:19" ht="18" customHeight="1">
      <c r="N403" s="57"/>
      <c r="O403" s="57"/>
      <c r="P403" s="57"/>
      <c r="Q403" s="57"/>
    </row>
    <row r="404" spans="11:19" ht="18" customHeight="1">
      <c r="N404" s="57"/>
      <c r="O404" s="57"/>
      <c r="P404" s="57"/>
      <c r="Q404" s="57"/>
    </row>
    <row r="405" spans="11:19" ht="18" customHeight="1">
      <c r="N405" s="57"/>
      <c r="O405" s="57"/>
      <c r="P405" s="57"/>
      <c r="Q405" s="57"/>
    </row>
    <row r="406" spans="11:19" ht="18" customHeight="1">
      <c r="K406" s="30"/>
      <c r="L406" s="30"/>
      <c r="M406" s="30"/>
      <c r="N406" s="30"/>
      <c r="O406" s="30"/>
      <c r="P406" s="30"/>
      <c r="Q406" s="30"/>
      <c r="R406" s="30"/>
      <c r="S406" s="30"/>
    </row>
    <row r="407" spans="11:19" ht="18" customHeight="1">
      <c r="N407" s="57"/>
      <c r="O407" s="57"/>
      <c r="P407" s="57"/>
      <c r="Q407" s="57"/>
    </row>
    <row r="419" spans="11:19" ht="18" customHeight="1">
      <c r="K419" s="40"/>
      <c r="L419" s="30"/>
      <c r="M419" s="30"/>
      <c r="N419" s="29"/>
      <c r="O419" s="29"/>
      <c r="P419" s="29"/>
      <c r="Q419" s="29"/>
      <c r="R419" s="30"/>
      <c r="S419" s="30"/>
    </row>
    <row r="420" spans="11:19" ht="18" customHeight="1">
      <c r="K420" s="59"/>
      <c r="L420" s="9"/>
      <c r="M420" s="46"/>
      <c r="N420" s="54"/>
      <c r="O420" s="54"/>
      <c r="P420" s="54"/>
      <c r="Q420" s="54"/>
      <c r="R420" s="46"/>
      <c r="S420" s="46"/>
    </row>
    <row r="421" spans="11:19" ht="18" customHeight="1">
      <c r="K421" s="15"/>
      <c r="L421" s="9"/>
      <c r="M421" s="58"/>
      <c r="N421" s="55"/>
      <c r="O421" s="37"/>
      <c r="P421" s="37"/>
      <c r="Q421" s="37"/>
      <c r="R421" s="58"/>
      <c r="S421" s="58"/>
    </row>
    <row r="422" spans="11:19" ht="18" customHeight="1">
      <c r="K422" s="30"/>
      <c r="L422" s="9"/>
      <c r="M422" s="46"/>
      <c r="N422" s="55"/>
      <c r="O422" s="37"/>
      <c r="P422" s="37"/>
      <c r="Q422" s="37"/>
      <c r="R422" s="46"/>
      <c r="S422" s="46"/>
    </row>
    <row r="423" spans="11:19" ht="18" customHeight="1">
      <c r="K423" s="15"/>
      <c r="L423" s="9"/>
      <c r="M423" s="58"/>
      <c r="N423" s="55"/>
      <c r="O423" s="37"/>
      <c r="P423" s="37"/>
      <c r="Q423" s="37"/>
      <c r="R423" s="58"/>
      <c r="S423" s="58"/>
    </row>
    <row r="424" spans="11:19" ht="18" customHeight="1">
      <c r="K424" s="15"/>
      <c r="L424" s="9"/>
      <c r="M424" s="58"/>
      <c r="N424" s="55"/>
      <c r="O424" s="37"/>
      <c r="P424" s="37"/>
      <c r="Q424" s="37"/>
      <c r="R424" s="58"/>
      <c r="S424" s="58"/>
    </row>
    <row r="425" spans="11:19" ht="18" customHeight="1">
      <c r="K425" s="15"/>
      <c r="L425" s="9"/>
      <c r="M425" s="58"/>
      <c r="N425" s="56"/>
      <c r="O425" s="44"/>
      <c r="P425" s="44"/>
      <c r="Q425" s="44"/>
      <c r="R425" s="58"/>
      <c r="S425" s="58"/>
    </row>
    <row r="426" spans="11:19" ht="18" customHeight="1">
      <c r="K426" s="15"/>
      <c r="L426" s="9"/>
      <c r="M426" s="58"/>
      <c r="N426" s="56"/>
      <c r="O426" s="44"/>
      <c r="P426" s="44"/>
      <c r="Q426" s="44"/>
      <c r="R426" s="58"/>
      <c r="S426" s="58"/>
    </row>
    <row r="427" spans="11:19" ht="18" customHeight="1">
      <c r="K427" s="15"/>
      <c r="L427" s="9"/>
      <c r="M427" s="58"/>
      <c r="N427" s="56"/>
      <c r="O427" s="44"/>
      <c r="P427" s="44"/>
      <c r="Q427" s="44"/>
      <c r="R427" s="58"/>
      <c r="S427" s="58"/>
    </row>
    <row r="428" spans="11:19" ht="18" customHeight="1">
      <c r="K428" s="15"/>
      <c r="L428" s="9"/>
      <c r="M428" s="58"/>
      <c r="N428" s="56"/>
      <c r="O428" s="44"/>
      <c r="P428" s="44"/>
      <c r="Q428" s="44"/>
      <c r="R428" s="58"/>
      <c r="S428" s="58"/>
    </row>
    <row r="429" spans="11:19" ht="18" customHeight="1">
      <c r="K429" s="15"/>
      <c r="L429" s="9"/>
      <c r="M429" s="58"/>
      <c r="N429" s="56"/>
      <c r="O429" s="44"/>
      <c r="P429" s="44"/>
      <c r="Q429" s="44"/>
      <c r="R429" s="58"/>
      <c r="S429" s="58"/>
    </row>
    <row r="430" spans="11:19" ht="18" customHeight="1">
      <c r="K430" s="15"/>
      <c r="L430" s="9"/>
      <c r="M430" s="36"/>
      <c r="N430" s="55"/>
      <c r="O430" s="37"/>
      <c r="P430" s="37"/>
      <c r="Q430" s="37"/>
      <c r="R430" s="36"/>
      <c r="S430" s="36"/>
    </row>
    <row r="431" spans="11:19" ht="18" customHeight="1">
      <c r="K431" s="15"/>
      <c r="L431" s="9"/>
      <c r="M431" s="15"/>
      <c r="N431" s="35"/>
      <c r="O431" s="35"/>
      <c r="P431" s="35"/>
      <c r="Q431" s="35"/>
      <c r="R431" s="15"/>
      <c r="S431" s="15"/>
    </row>
    <row r="432" spans="11:19" ht="18" customHeight="1">
      <c r="K432" s="15"/>
      <c r="L432" s="9"/>
      <c r="M432" s="58"/>
      <c r="N432" s="54"/>
      <c r="O432" s="54"/>
      <c r="P432" s="54"/>
      <c r="Q432" s="54"/>
      <c r="R432" s="58"/>
      <c r="S432" s="58"/>
    </row>
    <row r="433" spans="11:19" ht="18" customHeight="1">
      <c r="K433" s="15"/>
      <c r="L433" s="9"/>
      <c r="M433" s="58"/>
      <c r="N433" s="55"/>
      <c r="O433" s="37"/>
      <c r="P433" s="37"/>
      <c r="Q433" s="37"/>
      <c r="R433" s="58"/>
      <c r="S433" s="58"/>
    </row>
    <row r="434" spans="11:19" ht="18" customHeight="1">
      <c r="K434" s="15"/>
      <c r="L434" s="9"/>
      <c r="M434" s="58"/>
      <c r="N434" s="55"/>
      <c r="O434" s="37"/>
      <c r="P434" s="37"/>
      <c r="Q434" s="37"/>
      <c r="R434" s="58"/>
      <c r="S434" s="58"/>
    </row>
    <row r="435" spans="11:19" ht="18" customHeight="1">
      <c r="K435" s="15"/>
      <c r="L435" s="9"/>
      <c r="M435" s="58"/>
      <c r="N435" s="55"/>
      <c r="O435" s="37"/>
      <c r="P435" s="37"/>
      <c r="Q435" s="37"/>
      <c r="R435" s="58"/>
      <c r="S435" s="58"/>
    </row>
    <row r="436" spans="11:19" ht="18" customHeight="1">
      <c r="K436" s="15"/>
      <c r="L436" s="9"/>
      <c r="M436" s="58"/>
      <c r="N436" s="56"/>
      <c r="O436" s="44"/>
      <c r="P436" s="44"/>
      <c r="Q436" s="44"/>
      <c r="R436" s="58"/>
      <c r="S436" s="58"/>
    </row>
    <row r="437" spans="11:19" ht="18" customHeight="1">
      <c r="K437" s="15"/>
      <c r="L437" s="9"/>
      <c r="M437" s="58"/>
      <c r="N437" s="56"/>
      <c r="O437" s="44"/>
      <c r="P437" s="44"/>
      <c r="Q437" s="44"/>
      <c r="R437" s="58"/>
      <c r="S437" s="58"/>
    </row>
    <row r="438" spans="11:19" ht="18" customHeight="1">
      <c r="K438" s="15"/>
      <c r="L438" s="9"/>
      <c r="M438" s="58"/>
      <c r="N438" s="56"/>
      <c r="O438" s="44"/>
      <c r="P438" s="44"/>
      <c r="Q438" s="44"/>
      <c r="R438" s="58"/>
      <c r="S438" s="58"/>
    </row>
    <row r="439" spans="11:19" ht="18" customHeight="1">
      <c r="K439" s="15"/>
      <c r="L439" s="9"/>
      <c r="M439" s="58"/>
      <c r="N439" s="56"/>
      <c r="O439" s="44"/>
      <c r="P439" s="44"/>
      <c r="Q439" s="44"/>
      <c r="R439" s="58"/>
      <c r="S439" s="58"/>
    </row>
    <row r="440" spans="11:19" ht="18" customHeight="1">
      <c r="K440" s="15"/>
      <c r="L440" s="9"/>
      <c r="M440" s="58"/>
      <c r="N440" s="56"/>
      <c r="O440" s="44"/>
      <c r="P440" s="44"/>
      <c r="Q440" s="44"/>
      <c r="R440" s="58"/>
      <c r="S440" s="58"/>
    </row>
    <row r="441" spans="11:19" ht="18" customHeight="1">
      <c r="K441" s="15"/>
      <c r="L441" s="9"/>
      <c r="M441" s="58"/>
      <c r="N441" s="56"/>
      <c r="O441" s="44"/>
      <c r="P441" s="44"/>
      <c r="Q441" s="44"/>
      <c r="R441" s="58"/>
      <c r="S441" s="58"/>
    </row>
    <row r="442" spans="11:19" ht="18" customHeight="1">
      <c r="K442" s="15"/>
      <c r="L442" s="9"/>
      <c r="M442" s="36"/>
      <c r="N442" s="55"/>
      <c r="O442" s="37"/>
      <c r="P442" s="37"/>
      <c r="Q442" s="37"/>
      <c r="R442" s="36"/>
      <c r="S442" s="36"/>
    </row>
    <row r="443" spans="11:19" ht="18" customHeight="1">
      <c r="N443" s="57"/>
      <c r="O443" s="57"/>
      <c r="P443" s="57"/>
      <c r="Q443" s="57"/>
    </row>
    <row r="455" spans="11:19" ht="18" customHeight="1">
      <c r="K455" s="15"/>
      <c r="L455" s="9"/>
      <c r="M455" s="15"/>
      <c r="N455" s="35"/>
      <c r="O455" s="35"/>
      <c r="P455" s="35"/>
      <c r="Q455" s="35"/>
      <c r="R455" s="15"/>
      <c r="S455" s="15"/>
    </row>
  </sheetData>
  <mergeCells count="9">
    <mergeCell ref="C2:C4"/>
    <mergeCell ref="F2:G3"/>
    <mergeCell ref="A1:I1"/>
    <mergeCell ref="A2:A4"/>
    <mergeCell ref="B2:B4"/>
    <mergeCell ref="D2:D4"/>
    <mergeCell ref="E2:E4"/>
    <mergeCell ref="H2:H4"/>
    <mergeCell ref="I2:I4"/>
  </mergeCells>
  <pageMargins left="0.70866141732283472" right="0.70866141732283472" top="0.59055118110236227" bottom="0.19685039370078741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A-2 </vt:lpstr>
      <vt:lpstr>'A-2 '!Print_Area</vt:lpstr>
      <vt:lpstr>'A-2 '!Print_Titles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RAMESH</dc:creator>
  <cp:lastModifiedBy>N-Anurag</cp:lastModifiedBy>
  <cp:lastPrinted>2013-10-24T06:39:55Z</cp:lastPrinted>
  <dcterms:created xsi:type="dcterms:W3CDTF">2011-09-27T10:57:11Z</dcterms:created>
  <dcterms:modified xsi:type="dcterms:W3CDTF">2022-05-31T05:24:51Z</dcterms:modified>
</cp:coreProperties>
</file>